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ZAMÓWIENIA 2020\PRZETARGI 2020\ZP-10-2020 Organizacja szkoleń DE\"/>
    </mc:Choice>
  </mc:AlternateContent>
  <xr:revisionPtr revIDLastSave="0" documentId="8_{233E341D-5320-463A-8087-CB34FED34BE3}" xr6:coauthVersionLast="45" xr6:coauthVersionMax="45" xr10:uidLastSave="{00000000-0000-0000-0000-000000000000}"/>
  <bookViews>
    <workbookView xWindow="-120" yWindow="-120" windowWidth="29040" windowHeight="15840" xr2:uid="{3F7A48DB-62AA-462F-BF55-6A5E034ECA1C}"/>
  </bookViews>
  <sheets>
    <sheet name="formularz" sheetId="1" r:id="rId1"/>
    <sheet name="Arkusz1" sheetId="2" r:id="rId2"/>
  </sheets>
  <definedNames>
    <definedName name="_xlnm.Print_Area" localSheetId="0">formularz!$A$1:$G$35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 l="1"/>
  <c r="F15" i="2"/>
  <c r="E15" i="2"/>
  <c r="D15" i="2"/>
  <c r="C15" i="2"/>
  <c r="G13" i="2"/>
  <c r="F13" i="2"/>
  <c r="E13" i="2"/>
  <c r="D13" i="2"/>
  <c r="C13" i="2"/>
  <c r="F16" i="1" l="1"/>
  <c r="F22" i="1" l="1"/>
  <c r="F20" i="1"/>
  <c r="F18" i="1"/>
  <c r="F13" i="1"/>
  <c r="F24" i="1" l="1"/>
</calcChain>
</file>

<file path=xl/sharedStrings.xml><?xml version="1.0" encoding="utf-8"?>
<sst xmlns="http://schemas.openxmlformats.org/spreadsheetml/2006/main" count="48" uniqueCount="42">
  <si>
    <t>Lp.</t>
  </si>
  <si>
    <t>Nazwa</t>
  </si>
  <si>
    <t>cena jednostkowa brutto</t>
  </si>
  <si>
    <t>ilość dni szkoleniowych/ konferencji</t>
  </si>
  <si>
    <t>liczba oób/sal/km</t>
  </si>
  <si>
    <t>Wartość brutto</t>
  </si>
  <si>
    <t>a</t>
  </si>
  <si>
    <t>b</t>
  </si>
  <si>
    <t>c</t>
  </si>
  <si>
    <t>d=a*b*c</t>
  </si>
  <si>
    <t>1.</t>
  </si>
  <si>
    <t>Ilość wszystkich dni szkoleniowych</t>
  </si>
  <si>
    <t>liczba osób</t>
  </si>
  <si>
    <t>Koszt wynajęcia sali konferencyjnej</t>
  </si>
  <si>
    <t>liczba sal</t>
  </si>
  <si>
    <t>3.</t>
  </si>
  <si>
    <t>4.</t>
  </si>
  <si>
    <t>cena brutto za wynajęcie sali na 2 dni</t>
  </si>
  <si>
    <t>5.</t>
  </si>
  <si>
    <t xml:space="preserve">Opłata za  przewóz osób </t>
  </si>
  <si>
    <t>cena brutto 
za 1 km</t>
  </si>
  <si>
    <t>przewidywana liczba kilometrów przewozu</t>
  </si>
  <si>
    <t>Wartość brutto razem</t>
  </si>
  <si>
    <t>2.</t>
  </si>
  <si>
    <t>nr oferty</t>
  </si>
  <si>
    <t>średnia</t>
  </si>
  <si>
    <t>cena brutto za wynajęcie sali na 1 dzień</t>
  </si>
  <si>
    <t>ilość dni szkoleniowych</t>
  </si>
  <si>
    <t>….......................................................</t>
  </si>
  <si>
    <t>pieczęć Wykonawcy</t>
  </si>
  <si>
    <t>Załącznik do Formularza ofertowego</t>
  </si>
  <si>
    <t>TABELA CENOWA</t>
  </si>
  <si>
    <t>….................................................</t>
  </si>
  <si>
    <t>………………………………………………..…………………</t>
  </si>
  <si>
    <t>data, miejscowość</t>
  </si>
  <si>
    <t xml:space="preserve">        (podpis/y i pieczątka imienna Wykonawcy/ów lub osoby/osób upoważnionej/ych do reprezentowania Wykonawcy)
</t>
  </si>
  <si>
    <t>Koszt obsługi osób na szkoleniu z serwisem kawowym oraz obiadem (bez zapewnienia sali konferencyjnej)</t>
  </si>
  <si>
    <t>Koszt obsługi osób na szkoleniu trzydniowym (2 noclegi)  z zakwaterowaniem,  serwisem kawowym i wyżywieniem</t>
  </si>
  <si>
    <t>SZKOLENIA BEZ NOCLEGÓW</t>
  </si>
  <si>
    <t>SZKOLENIA Z NOCLEGAMI</t>
  </si>
  <si>
    <t>cena brutto za 1 uczestnika szkolenia</t>
  </si>
  <si>
    <t>ilość szkoleń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</si>
</sst>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8" fillId="4" borderId="1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11" fillId="0" borderId="0" xfId="0" applyFont="1"/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1" xfId="0" applyNumberFormat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/>
    </xf>
    <xf numFmtId="4" fontId="0" fillId="5" borderId="1" xfId="0" applyNumberForma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1" fillId="4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4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44" fontId="17" fillId="0" borderId="0" xfId="0" applyNumberFormat="1" applyFont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1</xdr:row>
      <xdr:rowOff>28576</xdr:rowOff>
    </xdr:from>
    <xdr:to>
      <xdr:col>4</xdr:col>
      <xdr:colOff>1085850</xdr:colOff>
      <xdr:row>5</xdr:row>
      <xdr:rowOff>140317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A855A334-E38E-4B71-B577-07ABB4BF9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219076"/>
          <a:ext cx="4543425" cy="9689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152400</xdr:colOff>
      <xdr:row>31</xdr:row>
      <xdr:rowOff>0</xdr:rowOff>
    </xdr:from>
    <xdr:to>
      <xdr:col>1</xdr:col>
      <xdr:colOff>2219325</xdr:colOff>
      <xdr:row>34</xdr:row>
      <xdr:rowOff>76200</xdr:rowOff>
    </xdr:to>
    <xdr:pic>
      <xdr:nvPicPr>
        <xdr:cNvPr id="8" name="Obraz 2">
          <a:extLst>
            <a:ext uri="{FF2B5EF4-FFF2-40B4-BE49-F238E27FC236}">
              <a16:creationId xmlns:a16="http://schemas.microsoft.com/office/drawing/2014/main" id="{5BAAAF25-593A-44F5-A643-FC28C210C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8877300"/>
          <a:ext cx="2066925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0A64F-9D2D-4AD8-951D-6E275DF189DF}">
  <dimension ref="A1:G30"/>
  <sheetViews>
    <sheetView tabSelected="1" topLeftCell="A7" workbookViewId="0">
      <selection activeCell="J18" sqref="J18"/>
    </sheetView>
  </sheetViews>
  <sheetFormatPr defaultRowHeight="15" x14ac:dyDescent="0.25"/>
  <cols>
    <col min="1" max="1" width="4.5703125" customWidth="1"/>
    <col min="2" max="2" width="40.28515625" customWidth="1"/>
    <col min="3" max="3" width="16" customWidth="1"/>
    <col min="4" max="4" width="18" customWidth="1"/>
    <col min="5" max="5" width="21" customWidth="1"/>
    <col min="6" max="6" width="26.7109375" customWidth="1"/>
  </cols>
  <sheetData>
    <row r="1" spans="1:6" x14ac:dyDescent="0.25">
      <c r="B1" s="1"/>
      <c r="C1" s="1"/>
      <c r="D1" s="1"/>
      <c r="E1" s="36"/>
      <c r="F1" s="36"/>
    </row>
    <row r="2" spans="1:6" x14ac:dyDescent="0.25">
      <c r="B2" s="1"/>
      <c r="C2" s="1"/>
      <c r="D2" s="1"/>
      <c r="E2" s="25"/>
      <c r="F2" s="44" t="s">
        <v>30</v>
      </c>
    </row>
    <row r="3" spans="1:6" x14ac:dyDescent="0.25">
      <c r="B3" s="1"/>
      <c r="C3" s="1"/>
      <c r="D3" s="1"/>
      <c r="E3" s="25"/>
      <c r="F3" s="25"/>
    </row>
    <row r="4" spans="1:6" ht="18.75" x14ac:dyDescent="0.3">
      <c r="A4" s="40"/>
      <c r="B4" s="40"/>
      <c r="C4" s="40"/>
      <c r="D4" s="40"/>
      <c r="E4" s="40"/>
      <c r="F4" s="40"/>
    </row>
    <row r="5" spans="1:6" ht="18.75" x14ac:dyDescent="0.3">
      <c r="A5" s="40"/>
      <c r="B5" s="40"/>
      <c r="C5" s="40"/>
      <c r="D5" s="40"/>
      <c r="E5" s="40"/>
      <c r="F5" s="40"/>
    </row>
    <row r="6" spans="1:6" ht="18.75" x14ac:dyDescent="0.3">
      <c r="A6" s="40"/>
      <c r="B6" s="40"/>
      <c r="C6" s="40"/>
      <c r="D6" s="40"/>
      <c r="E6" s="40"/>
      <c r="F6" s="40"/>
    </row>
    <row r="7" spans="1:6" ht="10.5" customHeight="1" x14ac:dyDescent="0.3">
      <c r="A7" s="41" t="s">
        <v>28</v>
      </c>
      <c r="B7" s="41"/>
      <c r="C7" s="40"/>
      <c r="D7" s="40"/>
      <c r="E7" s="40"/>
      <c r="F7" s="40"/>
    </row>
    <row r="8" spans="1:6" ht="10.5" customHeight="1" x14ac:dyDescent="0.3">
      <c r="A8" s="42"/>
      <c r="B8" s="43" t="s">
        <v>29</v>
      </c>
      <c r="C8" s="40"/>
      <c r="D8" s="40"/>
      <c r="E8" s="40"/>
      <c r="F8" s="40"/>
    </row>
    <row r="9" spans="1:6" ht="15.75" x14ac:dyDescent="0.25">
      <c r="A9" s="37"/>
      <c r="B9" s="37"/>
      <c r="C9" s="45" t="s">
        <v>31</v>
      </c>
      <c r="D9" s="45"/>
      <c r="E9" s="45"/>
    </row>
    <row r="10" spans="1:6" ht="36" customHeight="1" x14ac:dyDescent="0.25">
      <c r="A10" s="38" t="s">
        <v>0</v>
      </c>
      <c r="B10" s="39" t="s">
        <v>1</v>
      </c>
      <c r="C10" s="11" t="s">
        <v>2</v>
      </c>
      <c r="D10" s="11" t="s">
        <v>3</v>
      </c>
      <c r="E10" s="11" t="s">
        <v>4</v>
      </c>
      <c r="F10" s="11" t="s">
        <v>5</v>
      </c>
    </row>
    <row r="11" spans="1:6" x14ac:dyDescent="0.25">
      <c r="A11" s="38"/>
      <c r="B11" s="39"/>
      <c r="C11" s="11" t="s">
        <v>6</v>
      </c>
      <c r="D11" s="11" t="s">
        <v>7</v>
      </c>
      <c r="E11" s="11" t="s">
        <v>8</v>
      </c>
      <c r="F11" s="11" t="s">
        <v>9</v>
      </c>
    </row>
    <row r="12" spans="1:6" ht="33.75" customHeight="1" x14ac:dyDescent="0.25">
      <c r="A12" s="52" t="s">
        <v>38</v>
      </c>
      <c r="B12" s="52"/>
      <c r="C12" s="52"/>
      <c r="D12" s="52"/>
      <c r="E12" s="52"/>
      <c r="F12" s="12"/>
    </row>
    <row r="13" spans="1:6" ht="36" x14ac:dyDescent="0.25">
      <c r="A13" s="28" t="s">
        <v>10</v>
      </c>
      <c r="B13" s="29" t="s">
        <v>36</v>
      </c>
      <c r="C13" s="2" t="s">
        <v>40</v>
      </c>
      <c r="D13" s="2" t="s">
        <v>11</v>
      </c>
      <c r="E13" s="2" t="s">
        <v>12</v>
      </c>
      <c r="F13" s="30">
        <f>C14*D14*E14</f>
        <v>0</v>
      </c>
    </row>
    <row r="14" spans="1:6" ht="20.25" customHeight="1" x14ac:dyDescent="0.25">
      <c r="A14" s="28"/>
      <c r="B14" s="29"/>
      <c r="C14" s="3"/>
      <c r="D14" s="4">
        <v>18</v>
      </c>
      <c r="E14" s="5">
        <v>40</v>
      </c>
      <c r="F14" s="30"/>
    </row>
    <row r="15" spans="1:6" ht="39.75" customHeight="1" x14ac:dyDescent="0.25">
      <c r="A15" s="34" t="s">
        <v>23</v>
      </c>
      <c r="B15" s="32" t="s">
        <v>13</v>
      </c>
      <c r="C15" s="22" t="s">
        <v>26</v>
      </c>
      <c r="D15" s="13" t="s">
        <v>27</v>
      </c>
      <c r="E15" s="23" t="s">
        <v>14</v>
      </c>
      <c r="F15" s="10"/>
    </row>
    <row r="16" spans="1:6" ht="50.25" customHeight="1" x14ac:dyDescent="0.25">
      <c r="A16" s="35"/>
      <c r="B16" s="33"/>
      <c r="C16" s="3"/>
      <c r="D16" s="4">
        <v>12</v>
      </c>
      <c r="E16" s="5">
        <v>1</v>
      </c>
      <c r="F16" s="10">
        <f>C16*D16*E16</f>
        <v>0</v>
      </c>
    </row>
    <row r="17" spans="1:7" ht="38.25" customHeight="1" x14ac:dyDescent="0.25">
      <c r="A17" s="52" t="s">
        <v>39</v>
      </c>
      <c r="B17" s="52"/>
      <c r="C17" s="52"/>
      <c r="D17" s="52"/>
      <c r="E17" s="52"/>
      <c r="F17" s="12"/>
    </row>
    <row r="18" spans="1:7" ht="36" x14ac:dyDescent="0.25">
      <c r="A18" s="28" t="s">
        <v>15</v>
      </c>
      <c r="B18" s="26" t="s">
        <v>37</v>
      </c>
      <c r="C18" s="2" t="s">
        <v>40</v>
      </c>
      <c r="D18" s="6" t="s">
        <v>41</v>
      </c>
      <c r="E18" s="2" t="s">
        <v>12</v>
      </c>
      <c r="F18" s="30">
        <f>C19*D19*E19</f>
        <v>0</v>
      </c>
    </row>
    <row r="19" spans="1:7" ht="30" customHeight="1" x14ac:dyDescent="0.25">
      <c r="A19" s="28"/>
      <c r="B19" s="26"/>
      <c r="C19" s="7"/>
      <c r="D19" s="4">
        <v>3</v>
      </c>
      <c r="E19" s="5">
        <v>40</v>
      </c>
      <c r="F19" s="30"/>
    </row>
    <row r="20" spans="1:7" ht="36" x14ac:dyDescent="0.25">
      <c r="A20" s="28" t="s">
        <v>16</v>
      </c>
      <c r="B20" s="29" t="s">
        <v>13</v>
      </c>
      <c r="C20" s="2" t="s">
        <v>17</v>
      </c>
      <c r="D20" s="6" t="s">
        <v>41</v>
      </c>
      <c r="E20" s="2" t="s">
        <v>14</v>
      </c>
      <c r="F20" s="30">
        <f>C21*D21*E21</f>
        <v>0</v>
      </c>
    </row>
    <row r="21" spans="1:7" ht="30" customHeight="1" x14ac:dyDescent="0.25">
      <c r="A21" s="28"/>
      <c r="B21" s="29"/>
      <c r="C21" s="3"/>
      <c r="D21" s="4">
        <v>3</v>
      </c>
      <c r="E21" s="5">
        <v>1</v>
      </c>
      <c r="F21" s="30"/>
    </row>
    <row r="22" spans="1:7" ht="30" customHeight="1" x14ac:dyDescent="0.25">
      <c r="A22" s="28" t="s">
        <v>18</v>
      </c>
      <c r="B22" s="29" t="s">
        <v>19</v>
      </c>
      <c r="C22" s="8" t="s">
        <v>20</v>
      </c>
      <c r="D22" s="6" t="s">
        <v>41</v>
      </c>
      <c r="E22" s="9" t="s">
        <v>21</v>
      </c>
      <c r="F22" s="30">
        <f>C23*D23*E23</f>
        <v>0</v>
      </c>
    </row>
    <row r="23" spans="1:7" ht="30" customHeight="1" x14ac:dyDescent="0.25">
      <c r="A23" s="28"/>
      <c r="B23" s="29"/>
      <c r="C23" s="3"/>
      <c r="D23" s="4">
        <v>3</v>
      </c>
      <c r="E23" s="5">
        <v>140</v>
      </c>
      <c r="F23" s="30"/>
    </row>
    <row r="24" spans="1:7" ht="24.75" customHeight="1" x14ac:dyDescent="0.25">
      <c r="A24" s="31" t="s">
        <v>22</v>
      </c>
      <c r="B24" s="31"/>
      <c r="C24" s="31"/>
      <c r="D24" s="31"/>
      <c r="E24" s="31"/>
      <c r="F24" s="24">
        <f>SUM(F13:F23)</f>
        <v>0</v>
      </c>
    </row>
    <row r="25" spans="1:7" x14ac:dyDescent="0.25">
      <c r="A25" s="27"/>
      <c r="B25" s="27"/>
      <c r="C25" s="27"/>
      <c r="D25" s="27"/>
      <c r="E25" s="27"/>
      <c r="F25" s="27"/>
    </row>
    <row r="26" spans="1:7" ht="17.25" customHeight="1" x14ac:dyDescent="0.25"/>
    <row r="27" spans="1:7" ht="15" customHeight="1" x14ac:dyDescent="0.25">
      <c r="A27" s="46" t="s">
        <v>32</v>
      </c>
      <c r="B27" s="46"/>
      <c r="C27" s="46"/>
      <c r="D27" s="47"/>
      <c r="E27" s="48" t="s">
        <v>33</v>
      </c>
      <c r="F27" s="48"/>
      <c r="G27" s="48"/>
    </row>
    <row r="28" spans="1:7" ht="15" customHeight="1" x14ac:dyDescent="0.25">
      <c r="A28" s="49" t="s">
        <v>34</v>
      </c>
      <c r="B28" s="49"/>
      <c r="C28" s="49"/>
      <c r="D28" s="50" t="s">
        <v>35</v>
      </c>
      <c r="E28" s="50"/>
      <c r="F28" s="50"/>
      <c r="G28" s="51"/>
    </row>
    <row r="29" spans="1:7" x14ac:dyDescent="0.25">
      <c r="D29" s="50"/>
      <c r="E29" s="50"/>
      <c r="F29" s="50"/>
      <c r="G29" s="51"/>
    </row>
    <row r="30" spans="1:7" x14ac:dyDescent="0.25">
      <c r="D30" s="51"/>
      <c r="E30" s="51"/>
      <c r="F30" s="51"/>
      <c r="G30" s="51"/>
    </row>
  </sheetData>
  <mergeCells count="27">
    <mergeCell ref="A27:C27"/>
    <mergeCell ref="A28:C28"/>
    <mergeCell ref="D28:F29"/>
    <mergeCell ref="A12:E12"/>
    <mergeCell ref="E1:F1"/>
    <mergeCell ref="A9:B9"/>
    <mergeCell ref="A10:A11"/>
    <mergeCell ref="B10:B11"/>
    <mergeCell ref="A7:B7"/>
    <mergeCell ref="C9:E9"/>
    <mergeCell ref="B13:B14"/>
    <mergeCell ref="F13:F14"/>
    <mergeCell ref="A13:A14"/>
    <mergeCell ref="F18:F19"/>
    <mergeCell ref="A20:A21"/>
    <mergeCell ref="B20:B21"/>
    <mergeCell ref="F20:F21"/>
    <mergeCell ref="B15:B16"/>
    <mergeCell ref="A15:A16"/>
    <mergeCell ref="A17:E17"/>
    <mergeCell ref="A18:A19"/>
    <mergeCell ref="B18:B19"/>
    <mergeCell ref="A25:F25"/>
    <mergeCell ref="A22:A23"/>
    <mergeCell ref="B22:B23"/>
    <mergeCell ref="F22:F23"/>
    <mergeCell ref="A24:E2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B42DC-C8EF-4A9F-8AF4-DF1E2A7754EF}">
  <dimension ref="B2:G15"/>
  <sheetViews>
    <sheetView workbookViewId="0">
      <selection activeCell="H20" sqref="H20"/>
    </sheetView>
  </sheetViews>
  <sheetFormatPr defaultRowHeight="15" x14ac:dyDescent="0.25"/>
  <cols>
    <col min="2" max="2" width="13.5703125" style="15" customWidth="1"/>
    <col min="3" max="3" width="20.140625" style="15" customWidth="1"/>
    <col min="4" max="4" width="18.42578125" style="15" customWidth="1"/>
    <col min="5" max="5" width="16" style="15" customWidth="1"/>
    <col min="6" max="7" width="15.42578125" style="15" customWidth="1"/>
  </cols>
  <sheetData>
    <row r="2" spans="2:7" s="14" customFormat="1" ht="12.75" x14ac:dyDescent="0.2">
      <c r="B2" s="16" t="s">
        <v>24</v>
      </c>
      <c r="C2" s="17">
        <v>1</v>
      </c>
      <c r="D2" s="17">
        <v>2</v>
      </c>
      <c r="E2" s="17">
        <v>3</v>
      </c>
      <c r="F2" s="18">
        <v>4</v>
      </c>
      <c r="G2" s="18">
        <v>5</v>
      </c>
    </row>
    <row r="3" spans="2:7" x14ac:dyDescent="0.25">
      <c r="B3" s="19">
        <v>1</v>
      </c>
      <c r="C3" s="21">
        <v>90</v>
      </c>
      <c r="D3" s="21">
        <v>1500</v>
      </c>
      <c r="E3" s="21">
        <v>580</v>
      </c>
      <c r="F3" s="21">
        <v>1500</v>
      </c>
      <c r="G3" s="21">
        <v>10</v>
      </c>
    </row>
    <row r="4" spans="2:7" x14ac:dyDescent="0.25">
      <c r="B4" s="19">
        <v>2</v>
      </c>
      <c r="C4" s="21">
        <v>60</v>
      </c>
      <c r="D4" s="21">
        <v>7600</v>
      </c>
      <c r="E4" s="21">
        <v>450</v>
      </c>
      <c r="F4" s="21">
        <v>8000</v>
      </c>
      <c r="G4" s="21">
        <v>3</v>
      </c>
    </row>
    <row r="5" spans="2:7" x14ac:dyDescent="0.25">
      <c r="B5" s="19">
        <v>3</v>
      </c>
      <c r="C5" s="21">
        <v>140</v>
      </c>
      <c r="D5" s="21">
        <v>700</v>
      </c>
      <c r="E5" s="21">
        <v>760</v>
      </c>
      <c r="F5" s="21">
        <v>5000</v>
      </c>
      <c r="G5" s="21">
        <v>12</v>
      </c>
    </row>
    <row r="6" spans="2:7" x14ac:dyDescent="0.25">
      <c r="B6" s="19">
        <v>4</v>
      </c>
      <c r="C6" s="21">
        <v>123</v>
      </c>
      <c r="D6" s="21">
        <v>3500</v>
      </c>
      <c r="E6" s="21">
        <v>740</v>
      </c>
      <c r="F6" s="21">
        <v>6000</v>
      </c>
      <c r="G6" s="21">
        <v>6</v>
      </c>
    </row>
    <row r="7" spans="2:7" x14ac:dyDescent="0.25">
      <c r="B7" s="19">
        <v>5</v>
      </c>
      <c r="C7" s="21">
        <v>180</v>
      </c>
      <c r="D7" s="21">
        <v>3800</v>
      </c>
      <c r="E7" s="21">
        <v>350</v>
      </c>
      <c r="F7" s="21">
        <v>8000</v>
      </c>
      <c r="G7" s="21">
        <v>25</v>
      </c>
    </row>
    <row r="8" spans="2:7" x14ac:dyDescent="0.25">
      <c r="B8" s="19">
        <v>6</v>
      </c>
      <c r="C8" s="21">
        <v>145</v>
      </c>
      <c r="D8" s="21">
        <v>1800</v>
      </c>
      <c r="E8" s="21">
        <v>895</v>
      </c>
      <c r="F8" s="21">
        <v>1800</v>
      </c>
      <c r="G8" s="21">
        <v>40</v>
      </c>
    </row>
    <row r="9" spans="2:7" x14ac:dyDescent="0.25">
      <c r="B9" s="19">
        <v>7</v>
      </c>
      <c r="C9" s="21">
        <v>229</v>
      </c>
      <c r="D9" s="21">
        <v>4500</v>
      </c>
      <c r="E9" s="21">
        <v>1200</v>
      </c>
      <c r="F9" s="21">
        <v>9000</v>
      </c>
      <c r="G9" s="21">
        <v>21</v>
      </c>
    </row>
    <row r="10" spans="2:7" x14ac:dyDescent="0.25">
      <c r="B10" s="19">
        <v>8</v>
      </c>
      <c r="C10" s="21">
        <v>113</v>
      </c>
      <c r="D10" s="21">
        <v>834</v>
      </c>
      <c r="E10" s="21">
        <v>556</v>
      </c>
      <c r="F10" s="21">
        <v>2393</v>
      </c>
      <c r="G10" s="21">
        <v>6</v>
      </c>
    </row>
    <row r="11" spans="2:7" x14ac:dyDescent="0.25">
      <c r="B11" s="19">
        <v>9</v>
      </c>
      <c r="C11" s="21">
        <v>72</v>
      </c>
      <c r="D11" s="21">
        <v>2367</v>
      </c>
      <c r="E11" s="21">
        <v>395</v>
      </c>
      <c r="F11" s="21">
        <v>14250</v>
      </c>
      <c r="G11" s="21">
        <v>5</v>
      </c>
    </row>
    <row r="12" spans="2:7" x14ac:dyDescent="0.25">
      <c r="B12" s="19">
        <v>10</v>
      </c>
      <c r="C12" s="21">
        <v>113.8</v>
      </c>
      <c r="D12" s="21">
        <v>1230</v>
      </c>
      <c r="E12" s="21">
        <v>787.2</v>
      </c>
      <c r="F12" s="21">
        <v>2460</v>
      </c>
      <c r="G12" s="21">
        <v>12</v>
      </c>
    </row>
    <row r="13" spans="2:7" x14ac:dyDescent="0.25">
      <c r="B13" s="19"/>
      <c r="C13" s="21">
        <f>SUM(C3:C12)</f>
        <v>1265.8</v>
      </c>
      <c r="D13" s="21">
        <f>SUM(D3:D12)</f>
        <v>27831</v>
      </c>
      <c r="E13" s="21">
        <f>SUM(E3:E12)</f>
        <v>6713.2</v>
      </c>
      <c r="F13" s="21">
        <f>SUM(F3:F12)</f>
        <v>58403</v>
      </c>
      <c r="G13" s="21">
        <f>SUM(G3:G12)</f>
        <v>140</v>
      </c>
    </row>
    <row r="15" spans="2:7" x14ac:dyDescent="0.25">
      <c r="B15" s="15" t="s">
        <v>25</v>
      </c>
      <c r="C15" s="20">
        <f>C13/10</f>
        <v>126.58</v>
      </c>
      <c r="D15" s="20">
        <f>D13/10</f>
        <v>2783.1</v>
      </c>
      <c r="E15" s="20">
        <f>E13/10</f>
        <v>671.31999999999994</v>
      </c>
      <c r="F15" s="20">
        <f>F13/10</f>
        <v>5840.3</v>
      </c>
      <c r="G15" s="20">
        <f>G13/10</f>
        <v>14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formularz</vt:lpstr>
      <vt:lpstr>Arkusz1</vt:lpstr>
      <vt:lpstr>formularz!Obszar_wydruku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Cieślińska</dc:creator>
  <cp:lastModifiedBy>Marzena Paziewska</cp:lastModifiedBy>
  <cp:lastPrinted>2020-08-03T09:17:15Z</cp:lastPrinted>
  <dcterms:created xsi:type="dcterms:W3CDTF">2020-02-18T09:30:58Z</dcterms:created>
  <dcterms:modified xsi:type="dcterms:W3CDTF">2020-08-03T09:18:59Z</dcterms:modified>
</cp:coreProperties>
</file>