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85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<sst xmlns="http://schemas.openxmlformats.org/spreadsheetml/2006/main" count="151" uniqueCount="83">
  <si>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Lp.</t>
  </si>
  <si>
    <t>j.m.</t>
  </si>
  <si>
    <t>Zamawiana ilość</t>
  </si>
  <si>
    <t>szt.</t>
  </si>
  <si>
    <t>op.</t>
  </si>
  <si>
    <t>Nazwa artykułu wraz ze szczegółowym opisem przedmiotu zamówienia</t>
  </si>
  <si>
    <t>Netto: ………………………………………………………. zł</t>
  </si>
  <si>
    <t xml:space="preserve">Brutto: ………………………………………………………. zł </t>
  </si>
  <si>
    <t>Oświadczam(-y), że zaoferowane artykuły biurowe spełniają wszystkie określone wymagania</t>
  </si>
  <si>
    <t>część A</t>
  </si>
  <si>
    <r>
      <t xml:space="preserve">Segregator: </t>
    </r>
    <r>
      <rPr>
        <sz val="10"/>
        <color indexed="8"/>
        <rFont val="Times New Roman"/>
        <family val="1"/>
      </rPr>
      <t>format: A4, oklejony na zewnątrz folią polipropylenową (PP), wewnątrz wyklejka papierowa, z mechanizmem dźwigniowym z dociskiem, szerokość grzbietu 70-75 mm z kieszenią na wymienne etykiety opisowe i otworem na palec, metalowe okucia dolnych krawędzi; kolor: zielony</t>
    </r>
  </si>
  <si>
    <r>
      <t>Koperta B4 HK:</t>
    </r>
    <r>
      <rPr>
        <sz val="10"/>
        <color indexed="8"/>
        <rFont val="Times New Roman"/>
        <family val="1"/>
      </rPr>
      <t xml:space="preserve"> samoklejąca z paskiem, z rozszerzanymi bokami i dnem, kolor: biały, wymiary: 250 x 353 x 38, gramatura: 130-140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250 sztuk w opakowaniu</t>
    </r>
  </si>
  <si>
    <r>
      <t xml:space="preserve">Pisak do opisywania płyt CD i DVD: </t>
    </r>
    <r>
      <rPr>
        <sz val="10"/>
        <color indexed="8"/>
        <rFont val="Times New Roman"/>
        <family val="1"/>
      </rPr>
      <t>nieścieralny, wodoodporny i szybkoschnący tusz w kolorze czarnym piszący po szkle folii plastiku itp., grubość linii pisania 0,40-1 mm</t>
    </r>
  </si>
  <si>
    <r>
      <t>Klips czarny metalowy do papieru</t>
    </r>
    <r>
      <rPr>
        <sz val="10"/>
        <color indexed="8"/>
        <rFont val="Times New Roman"/>
        <family val="1"/>
      </rPr>
      <t>:19 mm 12 sztuk w opakowaniu</t>
    </r>
  </si>
  <si>
    <r>
      <t>Taśma klejąca:</t>
    </r>
    <r>
      <rPr>
        <sz val="10"/>
        <color indexed="8"/>
        <rFont val="Times New Roman"/>
        <family val="1"/>
      </rPr>
      <t xml:space="preserve"> jednostronna papierowa o wymiarach szer. 48-50 mm i przynajmniej 40 m długości</t>
    </r>
  </si>
  <si>
    <r>
      <t xml:space="preserve">Tacki na dokumenty krystaliczne: </t>
    </r>
    <r>
      <rPr>
        <sz val="10"/>
        <color indexed="8"/>
        <rFont val="Times New Roman"/>
        <family val="1"/>
      </rPr>
      <t>format: A4, wykonane z przeźroczystego tworzywa, tacki mogą być ustawienie jedna na drugiej pionowo lub schodkowo</t>
    </r>
  </si>
  <si>
    <r>
      <t xml:space="preserve">Tusz do pieczątek: </t>
    </r>
    <r>
      <rPr>
        <sz val="10"/>
        <color indexed="8"/>
        <rFont val="Times New Roman"/>
        <family val="1"/>
      </rPr>
      <t>wodny, kolor: zielony, pojemność: 30 ml/</t>
    </r>
  </si>
  <si>
    <t>pudełko</t>
  </si>
  <si>
    <r>
      <t xml:space="preserve">Etykiety samoprzylepne - </t>
    </r>
    <r>
      <rPr>
        <sz val="10"/>
        <rFont val="Times New Roman"/>
        <family val="1"/>
      </rPr>
      <t>na arkuszach formatu A4, opakowanie 100 arkuszy,
Wymiary: 105 x 148,5mm;
Pudełko 400 szt.</t>
    </r>
    <r>
      <rPr>
        <b/>
        <sz val="10"/>
        <rFont val="Times New Roman"/>
        <family val="1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</si>
  <si>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RAZEM:</t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</si>
  <si>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</si>
  <si>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>FORMULARZ CENOWY - ZADANIE Nr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</si>
  <si>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</si>
  <si>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</si>
  <si>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</si>
  <si>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</si>
  <si>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</si>
  <si>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</si>
  <si>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</si>
  <si>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</si>
  <si>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</si>
  <si>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</si>
  <si>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Cena jednostkowa netto [PLN]</t>
  </si>
  <si>
    <t>stawka VAT [%]</t>
  </si>
  <si>
    <t>Wartość netto [PLN] /klo. E x kol. F/</t>
  </si>
  <si>
    <t>wartość VAT [PLN] /kol. G x kol. H/</t>
  </si>
  <si>
    <t>Wartość brutto [PLN] /kol. G+ kol. I/</t>
  </si>
  <si>
    <r>
      <rPr>
        <b/>
        <sz val="10"/>
        <color indexed="8"/>
        <rFont val="Times New Roman"/>
        <family val="1"/>
      </rPr>
      <t>Baterie AA</t>
    </r>
    <r>
      <rPr>
        <sz val="10"/>
        <color indexed="8"/>
        <rFont val="Times New Roman"/>
        <family val="1"/>
      </rPr>
      <t xml:space="preserve"> (LR 6) alkaliczne</t>
    </r>
  </si>
  <si>
    <r>
      <rPr>
        <b/>
        <sz val="10"/>
        <color indexed="8"/>
        <rFont val="Times New Roman"/>
        <family val="1"/>
      </rPr>
      <t>Baterie AAA</t>
    </r>
    <r>
      <rPr>
        <sz val="10"/>
        <color indexed="8"/>
        <rFont val="Times New Roman"/>
        <family val="1"/>
      </rPr>
      <t xml:space="preserve"> (LR 03) alkaliczne </t>
    </r>
  </si>
  <si>
    <r>
      <t xml:space="preserve">Teczki do przechowywania dokumentacji kategorii A:
</t>
    </r>
    <r>
      <rPr>
        <sz val="10"/>
        <rFont val="Times New Roman"/>
        <family val="1"/>
      </rPr>
      <t>Teczka biała wiązana, 
Materiał: z tektury bezkwasowej o PH neutralnym, tj. 6,8-8,0
Gramatura 290-350 g/m2
Grubość grzbietu: możliwość przechowywania pliku dokumentów o grubości 4,5-5 cm,</t>
    </r>
    <r>
      <rPr>
        <u val="single"/>
        <sz val="10"/>
        <rFont val="Times New Roman"/>
        <family val="1"/>
      </rPr>
      <t xml:space="preserve"> z długimi klapkami</t>
    </r>
    <r>
      <rPr>
        <sz val="10"/>
        <rFont val="Times New Roman"/>
        <family val="1"/>
      </rPr>
      <t xml:space="preserve">
Wymiary po wypełnienieu: 320 x 250 x 50 mm</t>
    </r>
    <r>
      <rPr>
        <b/>
        <sz val="10"/>
        <rFont val="Times New Roman"/>
        <family val="1"/>
      </rPr>
      <t xml:space="preserve">
</t>
    </r>
  </si>
  <si>
    <r>
      <t xml:space="preserve">Pudła z tektury zwykłej do przechowywania dokumentacji kategorii B:
</t>
    </r>
    <r>
      <rPr>
        <sz val="10"/>
        <rFont val="Times New Roman"/>
        <family val="1"/>
      </rPr>
      <t>Materiał: tektura
Gramatura: 1000-1300 g/m2
Do przechowywania dokumentów w formacie A4
Wymiary: 330 x 260 x 100 mm</t>
    </r>
    <r>
      <rPr>
        <b/>
        <sz val="10"/>
        <rFont val="Times New Roman"/>
        <family val="1"/>
      </rPr>
      <t xml:space="preserve">
</t>
    </r>
  </si>
  <si>
    <r>
      <t>Spinacz archiwizacyjny -</t>
    </r>
    <r>
      <rPr>
        <sz val="10"/>
        <rFont val="Times New Roman"/>
        <family val="1"/>
      </rPr>
      <t xml:space="preserve"> dwuczęściowy, plastikowy klips przeznaczony do archiwizacji dokumentów, umożliwiający szybkie i łatwe przeniesienie dokumentów z segregatora</t>
    </r>
  </si>
  <si>
    <r>
      <t xml:space="preserve">Koperta papierowa na płytę CD: </t>
    </r>
    <r>
      <rPr>
        <sz val="10"/>
        <color indexed="8"/>
        <rFont val="Times New Roman"/>
        <family val="1"/>
      </rPr>
      <t>bez okienka, papier biały, gramatura 80g/m2. Koperty pakowane po 100 sztuk w opakowaniu</t>
    </r>
  </si>
  <si>
    <r>
      <t xml:space="preserve">Koperta bąbelkowa K/20: </t>
    </r>
    <r>
      <rPr>
        <sz val="10"/>
        <color indexed="8"/>
        <rFont val="Times New Roman"/>
        <family val="1"/>
      </rPr>
      <t>kolor: biały, w</t>
    </r>
    <r>
      <rPr>
        <sz val="10"/>
        <color indexed="8"/>
        <rFont val="Times New Roman"/>
        <family val="1"/>
      </rPr>
      <t>ymiar zewnętrzny 370x480mm (wymiar wewnętrzny 350x470mm), 50 sztuk w opakowaniu</t>
    </r>
  </si>
  <si>
    <r>
      <t xml:space="preserve">Flamaster STABILO lub równoważny o podanych parametrach:  </t>
    </r>
    <r>
      <rPr>
        <sz val="10"/>
        <color indexed="8"/>
        <rFont val="Times New Roman"/>
        <family val="1"/>
      </rPr>
      <t>przeznaczony do ogólnego użytku w biurze w kolorze czarnym,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odporny na blaknięcie, bezwonny tusz na bazie wody, wentylowana skuwka, odporność na zasychanie, końcówka o grubości 1 mm (szerokość linii 1 mm), odporna na rozwarstwianie</t>
    </r>
  </si>
  <si>
    <r>
      <rPr>
        <b/>
        <sz val="10"/>
        <color indexed="8"/>
        <rFont val="Times New Roman"/>
        <family val="1"/>
      </rPr>
      <t>Samoprzylepne zakładki indeksujące IDEST</t>
    </r>
    <r>
      <rPr>
        <sz val="10"/>
        <color indexed="8"/>
        <rFont val="Times New Roman"/>
        <family val="1"/>
      </rPr>
      <t>: o wymiarach dł. 43mm x szer.12 mm wykonane z folii, 4 kolory po 35 szt. w podajniku</t>
    </r>
  </si>
  <si>
    <r>
      <t xml:space="preserve">Cienkopis fibrowy STABILO: </t>
    </r>
    <r>
      <rPr>
        <sz val="10"/>
        <color indexed="8"/>
        <rFont val="Times New Roman"/>
        <family val="1"/>
      </rPr>
      <t>kolor czarn</t>
    </r>
    <r>
      <rPr>
        <b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, grubość linii 0,4 mm, końcówka oprawiona w metal, wentylowana skuwka, tusz na bazie wody odporny na wysychanie  </t>
    </r>
  </si>
  <si>
    <r>
      <t xml:space="preserve">Pisak do opisywania płyt CD i DVD: </t>
    </r>
    <r>
      <rPr>
        <sz val="10"/>
        <color indexed="8"/>
        <rFont val="Times New Roman"/>
        <family val="1"/>
      </rPr>
      <t>nieścieralny, wodoodporny i szybkoschnący tusz w kolorze czarnym piszący po szkle folii plastiku itp., grubość linii pisania 0,40-1 mm</t>
    </r>
  </si>
  <si>
    <r>
      <rPr>
        <b/>
        <sz val="10"/>
        <color indexed="8"/>
        <rFont val="Times New Roman"/>
        <family val="1"/>
      </rPr>
      <t>Gumka do ścierania ołówka:</t>
    </r>
    <r>
      <rPr>
        <sz val="10"/>
        <color indexed="8"/>
        <rFont val="Times New Roman"/>
        <family val="1"/>
      </rPr>
      <t xml:space="preserve"> stosowana w biurze do każdego rodzaju papieru nie narusza jego struktury, nie pozostawiająca smug; kolor: biały</t>
    </r>
  </si>
  <si>
    <r>
      <rPr>
        <b/>
        <sz val="10"/>
        <color indexed="8"/>
        <rFont val="Times New Roman"/>
        <family val="1"/>
      </rP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żółty</t>
    </r>
  </si>
  <si>
    <r>
      <rPr>
        <b/>
        <sz val="10"/>
        <color indexed="8"/>
        <rFont val="Times New Roman"/>
        <family val="1"/>
      </rP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różowy</t>
    </r>
  </si>
  <si>
    <r>
      <t xml:space="preserve">Ołówek drewniany z gumką: </t>
    </r>
    <r>
      <rPr>
        <sz val="10"/>
        <color indexed="8"/>
        <rFont val="Times New Roman"/>
        <family val="1"/>
      </rPr>
      <t>wykonany z żywicy syntetycznej, kształt w formie sześciokąta, grafit HB</t>
    </r>
  </si>
  <si>
    <r>
      <t xml:space="preserve">Zszywki: </t>
    </r>
    <r>
      <rPr>
        <sz val="10"/>
        <color indexed="8"/>
        <rFont val="Times New Roman"/>
        <family val="1"/>
      </rPr>
      <t>24/6 ocynkowane 1000 sztuk w opakowaniu</t>
    </r>
  </si>
  <si>
    <r>
      <t>Klips czarny metalowy do papieru</t>
    </r>
    <r>
      <rPr>
        <sz val="10"/>
        <color indexed="8"/>
        <rFont val="Times New Roman"/>
        <family val="1"/>
      </rPr>
      <t>: 32 mm 12 sztuk w opakowaniu</t>
    </r>
  </si>
  <si>
    <r>
      <t>Klips czarny metalowy do papieru</t>
    </r>
    <r>
      <rPr>
        <sz val="10"/>
        <color indexed="8"/>
        <rFont val="Times New Roman"/>
        <family val="1"/>
      </rPr>
      <t>:19 mm 12 sztuk w opakowaniu</t>
    </r>
  </si>
  <si>
    <r>
      <t xml:space="preserve">Ściereczki do czyszczenia:  </t>
    </r>
    <r>
      <rPr>
        <sz val="10"/>
        <color indexed="8"/>
        <rFont val="Times New Roman"/>
        <family val="1"/>
      </rPr>
      <t>monitorów LCD/TFT, laptopów, tabletów, skanerów, nasączone, usuwające plamy i zabrudzenia, antystatyczne, przyjazne środowisku – ulegają biodegradacji, nie zawierające alkoholu, 100 sztuk w opakowaniu</t>
    </r>
  </si>
  <si>
    <r>
      <t xml:space="preserve">Tacki na dokumenty krystaliczne: </t>
    </r>
    <r>
      <rPr>
        <sz val="10"/>
        <color indexed="8"/>
        <rFont val="Times New Roman"/>
        <family val="1"/>
      </rPr>
      <t>format: A4, wykonane z przeźroczystego tworzywa, tacki mogą być ustawienie jedna na drugiej pionowo lub schodkowo</t>
    </r>
  </si>
  <si>
    <r>
      <t xml:space="preserve">Tusz do pieczątek: </t>
    </r>
    <r>
      <rPr>
        <sz val="10"/>
        <color indexed="8"/>
        <rFont val="Times New Roman"/>
        <family val="1"/>
      </rPr>
      <t>wodny, kolor: zielony, pojemność: 30 ml/</t>
    </r>
  </si>
  <si>
    <r>
      <t xml:space="preserve">Długopis żelowy automatyczny: </t>
    </r>
    <r>
      <rPr>
        <sz val="10"/>
        <color indexed="8"/>
        <rFont val="Times New Roman"/>
        <family val="1"/>
      </rPr>
      <t xml:space="preserve">metalowa końcówka, gumowany uchwyt, przezroczysta obudowa z elementami w kolorze tuszu, grubość linii pisania: 0,2-0,4 mm, nieblaknący i wodoodporny tusz w kolorze </t>
    </r>
    <r>
      <rPr>
        <u val="single"/>
        <sz val="10"/>
        <color indexed="8"/>
        <rFont val="Times New Roman"/>
        <family val="1"/>
      </rPr>
      <t>niebieskim</t>
    </r>
  </si>
  <si>
    <r>
      <t xml:space="preserve">Długopis żelowy automatyczny: </t>
    </r>
    <r>
      <rPr>
        <sz val="10"/>
        <color indexed="8"/>
        <rFont val="Times New Roman"/>
        <family val="1"/>
      </rPr>
      <t xml:space="preserve">metalowa końcówka, gumowany uchwyt, przezroczysta obudowa z elementami w kolorze tuszu, grubość linii pisania: 0,2-0,4 mm, nieblaknący i wodoodporny tusz w kolorze </t>
    </r>
    <r>
      <rPr>
        <u val="single"/>
        <sz val="10"/>
        <color indexed="8"/>
        <rFont val="Times New Roman"/>
        <family val="1"/>
      </rPr>
      <t>czarnym</t>
    </r>
  </si>
  <si>
    <r>
      <rPr>
        <b/>
        <sz val="10"/>
        <color indexed="8"/>
        <rFont val="Times New Roman"/>
        <family val="1"/>
      </rPr>
      <t>Taśma klejąca:</t>
    </r>
    <r>
      <rPr>
        <sz val="10"/>
        <color indexed="8"/>
        <rFont val="Times New Roman"/>
        <family val="1"/>
      </rPr>
      <t xml:space="preserve"> jednostronna przezroczysta o wymiarach 18-20 mm x 20-35 m</t>
    </r>
  </si>
  <si>
    <r>
      <rPr>
        <b/>
        <sz val="10"/>
        <color indexed="8"/>
        <rFont val="Times New Roman"/>
        <family val="1"/>
      </rPr>
      <t>Taśma klejąca:</t>
    </r>
    <r>
      <rPr>
        <sz val="10"/>
        <color indexed="8"/>
        <rFont val="Times New Roman"/>
        <family val="1"/>
      </rPr>
      <t xml:space="preserve"> jednostronna przezroczysta o wymiarach szer. 48-50 mm x 40-66 m </t>
    </r>
  </si>
  <si>
    <r>
      <t xml:space="preserve">Długopis tradycyjny niebieski: </t>
    </r>
    <r>
      <rPr>
        <sz val="10"/>
        <color indexed="8"/>
        <rFont val="Times New Roman"/>
        <family val="1"/>
      </rPr>
      <t>przezroczysta obudowa, skuwka w kolorze tuszu, nie blaknący tusz</t>
    </r>
  </si>
  <si>
    <r>
      <t>Długopis tradycyjny czarny:</t>
    </r>
    <r>
      <rPr>
        <sz val="10"/>
        <color indexed="8"/>
        <rFont val="Times New Roman"/>
        <family val="1"/>
      </rPr>
      <t xml:space="preserve"> przezroczysta obudowa, skuwka w kolorze tuszu, nie blaknący tusz</t>
    </r>
  </si>
  <si>
    <r>
      <t xml:space="preserve">Ołówek automatyczny </t>
    </r>
    <r>
      <rPr>
        <sz val="10"/>
        <color indexed="8"/>
        <rFont val="Times New Roman"/>
        <family val="1"/>
      </rPr>
      <t>z gumką w plastikowej osłonce grafit: 0,5 mm</t>
    </r>
  </si>
  <si>
    <r>
      <t>Wkład do ołówka automatycznego</t>
    </r>
    <r>
      <rPr>
        <sz val="10"/>
        <color indexed="8"/>
        <rFont val="Times New Roman"/>
        <family val="1"/>
      </rPr>
      <t xml:space="preserve"> grafit: 0,5 mm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(minimum 12 szt. /op.)</t>
    </r>
  </si>
  <si>
    <r>
      <t xml:space="preserve">Zszywacz LEITZ Średni 5500: </t>
    </r>
    <r>
      <rPr>
        <sz val="10"/>
        <rFont val="Times New Roman"/>
        <family val="1"/>
      </rPr>
      <t>górna część wykonana z tworzywa sztucznego, części mechaniczne z metalu, zintegrowany rozszywacz, zszywanie zamknięte, otwarte,  rozmiar pasujących zszywek 24/6 i 26/6, zszywa do 30 kartek, nakładka z tworzywa sztucznego na denko</t>
    </r>
  </si>
  <si>
    <r>
      <t xml:space="preserve">Papier ozdobny TOP STYLE </t>
    </r>
    <r>
      <rPr>
        <sz val="10"/>
        <rFont val="Times New Roman"/>
        <family val="1"/>
      </rPr>
      <t>: format: A4, gramatura:100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struktura: płótna (linen), kolor: kość słoniowa, pakowany po 50 arkuszy w opakowaniu., zastosowanie: do dyplomów, certyfikatów, wizytówek </t>
    </r>
  </si>
  <si>
    <r>
      <t xml:space="preserve">Papier ozdobny TOP STYLE </t>
    </r>
    <r>
      <rPr>
        <sz val="10"/>
        <rFont val="Times New Roman"/>
        <family val="1"/>
      </rPr>
      <t>: format: A4, gramatura:100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struktura: płótna (linen), kolor: biały, pakowany po 50 arkuszy w opakowaniu., zastosowanie: do dyplomów, certyfikatów, wizytówek </t>
    </r>
  </si>
  <si>
    <t xml:space="preserve">                                           WFOŚiGW w Warszawie</t>
  </si>
  <si>
    <t>……………………………………..………..</t>
  </si>
  <si>
    <t xml:space="preserve">                            Zapytanie ofertowe nr ZO-7/2015</t>
  </si>
  <si>
    <t xml:space="preserve">         (Pieczęć adresowa Wykonawcy)</t>
  </si>
  <si>
    <t>do zapytania ofertowego</t>
  </si>
  <si>
    <t>Część B</t>
  </si>
  <si>
    <t>Przedmiot zamówienia  jest współfinansowany przez Unię Europejską, ze środków Funduszu Spójności w ramach Pomocy Technicznej Programu Operacyjnego Infrastruktura i Środowisko</t>
  </si>
  <si>
    <t>Razem:</t>
  </si>
  <si>
    <t>Suma części   A i B</t>
  </si>
  <si>
    <t>Proponowany asortyment: nazwa/producent</t>
  </si>
  <si>
    <t xml:space="preserve">                                                         Załącznik nr 1A</t>
  </si>
  <si>
    <r>
      <rPr>
        <b/>
        <sz val="10"/>
        <rFont val="Times New Roman"/>
        <family val="1"/>
      </rPr>
      <t xml:space="preserve">Koperty C4: </t>
    </r>
    <r>
      <rPr>
        <sz val="10"/>
        <rFont val="Times New Roman"/>
        <family val="1"/>
      </rPr>
      <t>samoprzylepna SK 229 x 324; kolor: biały (250szt./op.)</t>
    </r>
  </si>
  <si>
    <t>Brutto: ………………………………………………………. zł</t>
  </si>
  <si>
    <r>
      <rPr>
        <b/>
        <sz val="10"/>
        <color indexed="10"/>
        <rFont val="Times New Roman"/>
        <family val="1"/>
      </rPr>
      <t xml:space="preserve">Pudło archiwizacyjne Lietz C&amp;S lub równoważne do przechowywania płyt CD: </t>
    </r>
    <r>
      <rPr>
        <sz val="10"/>
        <color indexed="10"/>
        <rFont val="Times New Roman"/>
        <family val="1"/>
      </rPr>
      <t>wykonane z mocnego kartonu poktytego laminatem, na jednej ze ścian umieszczona jest metalowa ramka do opisu zawartości, pojemność:  30 CD w szerokich pudełkach lub 60 CD w płaskich pudełkach lub 165 CD w papierowych kieszeniach; kolor: biały, szary lub czarny; wymiary zewnętrzne 143x147x352 mm, wymiary wewnętrzne: 127x124x320 mm.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</si>
</sst>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44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44" fontId="65" fillId="0" borderId="10" xfId="0" applyNumberFormat="1" applyFont="1" applyBorder="1" applyAlignment="1">
      <alignment/>
    </xf>
    <xf numFmtId="0" fontId="6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6" fillId="33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7" fillId="35" borderId="10" xfId="0" applyFont="1" applyFill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35" borderId="10" xfId="0" applyFont="1" applyFill="1" applyBorder="1" applyAlignment="1">
      <alignment horizontal="justify" vertical="center" wrapText="1"/>
    </xf>
    <xf numFmtId="0" fontId="65" fillId="35" borderId="10" xfId="0" applyFont="1" applyFill="1" applyBorder="1" applyAlignment="1">
      <alignment horizontal="center" vertical="center" wrapText="1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12" fillId="0" borderId="0" xfId="0" applyFont="1" applyAlignment="1">
      <alignment vertical="center"/>
    </xf>
    <xf numFmtId="44" fontId="8" fillId="33" borderId="0" xfId="0" applyNumberFormat="1" applyFont="1" applyFill="1" applyBorder="1" applyAlignment="1">
      <alignment horizontal="right" vertical="center" wrapText="1"/>
    </xf>
    <xf numFmtId="44" fontId="65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9" fontId="8" fillId="0" borderId="10" xfId="0" applyNumberFormat="1" applyFont="1" applyBorder="1" applyAlignment="1">
      <alignment horizontal="center" vertical="center" wrapText="1"/>
    </xf>
    <xf numFmtId="44" fontId="64" fillId="0" borderId="0" xfId="0" applyNumberFormat="1" applyFont="1" applyAlignment="1">
      <alignment/>
    </xf>
    <xf numFmtId="9" fontId="71" fillId="0" borderId="0" xfId="0" applyNumberFormat="1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6" fillId="33" borderId="10" xfId="52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1" fontId="11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44" fontId="65" fillId="0" borderId="10" xfId="0" applyNumberFormat="1" applyFont="1" applyBorder="1" applyAlignment="1">
      <alignment horizontal="center"/>
    </xf>
    <xf numFmtId="9" fontId="65" fillId="0" borderId="10" xfId="0" applyNumberFormat="1" applyFont="1" applyBorder="1" applyAlignment="1">
      <alignment horizontal="center"/>
    </xf>
    <xf numFmtId="0" fontId="66" fillId="0" borderId="0" xfId="0" applyNumberFormat="1" applyFont="1" applyBorder="1" applyAlignment="1">
      <alignment horizontal="right"/>
    </xf>
    <xf numFmtId="44" fontId="65" fillId="0" borderId="0" xfId="0" applyNumberFormat="1" applyFont="1" applyBorder="1" applyAlignment="1">
      <alignment horizontal="center"/>
    </xf>
    <xf numFmtId="9" fontId="65" fillId="0" borderId="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66" fillId="0" borderId="11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top" wrapText="1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44" fontId="74" fillId="0" borderId="10" xfId="0" applyNumberFormat="1" applyFont="1" applyBorder="1" applyAlignment="1">
      <alignment horizontal="right" vertical="center" wrapText="1"/>
    </xf>
    <xf numFmtId="9" fontId="7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2" fillId="36" borderId="15" xfId="0" applyFont="1" applyFill="1" applyBorder="1" applyAlignment="1">
      <alignment horizontal="center" vertical="center" wrapText="1"/>
    </xf>
    <xf numFmtId="0" fontId="72" fillId="36" borderId="16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44" fontId="65" fillId="0" borderId="14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9" fontId="65" fillId="0" borderId="14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right"/>
    </xf>
    <xf numFmtId="0" fontId="66" fillId="0" borderId="16" xfId="0" applyNumberFormat="1" applyFont="1" applyBorder="1" applyAlignment="1">
      <alignment horizontal="right"/>
    </xf>
    <xf numFmtId="0" fontId="66" fillId="0" borderId="11" xfId="0" applyNumberFormat="1" applyFont="1" applyBorder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/>
    </xf>
    <xf numFmtId="0" fontId="65" fillId="36" borderId="15" xfId="0" applyFont="1" applyFill="1" applyBorder="1" applyAlignment="1">
      <alignment horizontal="center" vertical="center" wrapText="1"/>
    </xf>
    <xf numFmtId="0" fontId="65" fillId="36" borderId="16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2" fillId="14" borderId="15" xfId="0" applyFont="1" applyFill="1" applyBorder="1" applyAlignment="1">
      <alignment horizontal="center"/>
    </xf>
    <xf numFmtId="0" fontId="72" fillId="14" borderId="16" xfId="0" applyFont="1" applyFill="1" applyBorder="1" applyAlignment="1">
      <alignment horizontal="center"/>
    </xf>
    <xf numFmtId="0" fontId="72" fillId="14" borderId="11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2409825</xdr:colOff>
      <xdr:row>0</xdr:row>
      <xdr:rowOff>95250</xdr:rowOff>
    </xdr:from>
    <xdr:to>
      <xdr:col>5</xdr:col>
      <xdr:colOff>114300</xdr:colOff>
      <xdr:row>4</xdr:row>
      <xdr:rowOff>28575</xdr:rowOff>
    </xdr:to>
    <xdr:pic>
      <xdr:nvPicPr>
        <xdr:cNvPr id="1" name="Obraz 5" descr="6_FS_WF_UE_m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"/>
          <a:ext cx="3467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37">
      <selection activeCell="A40" sqref="A40:IV40"/>
    </sheetView>
  </sheetViews>
  <sheetFormatPr defaultColWidth="9.140625" defaultRowHeight="15"/>
  <cols>
    <col min="1" max="1" width="4.28125" style="13" customWidth="1"/>
    <col min="2" max="2" width="50.140625" style="13" customWidth="1"/>
    <col min="3" max="3" width="19.57421875" style="13" customWidth="1"/>
    <col min="4" max="4" width="7.00390625" style="23" customWidth="1"/>
    <col min="5" max="5" width="9.7109375" style="56" customWidth="1"/>
    <col min="6" max="6" width="10.28125" style="13" customWidth="1"/>
    <col min="7" max="7" width="12.421875" style="13" customWidth="1"/>
    <col min="8" max="8" width="6.28125" style="13" customWidth="1"/>
    <col min="9" max="9" width="11.140625" style="13" customWidth="1"/>
    <col min="10" max="10" width="12.421875" style="13" customWidth="1"/>
    <col min="11" max="11" width="12.57421875" style="13" customWidth="1"/>
    <col min="12" max="12" width="8.7109375" style="13" customWidth="1"/>
    <col min="13" max="13" width="11.7109375" style="13" customWidth="1"/>
    <col min="14" max="14" width="12.28125" style="13" bestFit="1" customWidth="1"/>
    <col min="15" max="16384" width="9.140625" style="13" customWidth="1"/>
  </cols>
  <sheetData>
    <row r="1" spans="8:10" ht="15">
      <c r="H1" s="104" t="s">
        <v>69</v>
      </c>
      <c r="I1" s="104"/>
      <c r="J1" s="104"/>
    </row>
    <row r="2" spans="2:10" ht="15">
      <c r="B2" s="33" t="s">
        <v>70</v>
      </c>
      <c r="H2" s="104" t="s">
        <v>71</v>
      </c>
      <c r="I2" s="104"/>
      <c r="J2" s="104"/>
    </row>
    <row r="3" spans="2:10" ht="15">
      <c r="B3" s="33" t="s">
        <v>72</v>
      </c>
      <c r="H3" s="105" t="s">
        <v>79</v>
      </c>
      <c r="I3" s="105"/>
      <c r="J3" s="105"/>
    </row>
    <row r="4" spans="8:10" ht="15">
      <c r="H4" s="105" t="s">
        <v>73</v>
      </c>
      <c r="I4" s="105"/>
      <c r="J4" s="105"/>
    </row>
    <row r="5" spans="8:10" ht="15">
      <c r="H5" s="69"/>
      <c r="I5" s="69"/>
      <c r="J5" s="69"/>
    </row>
    <row r="7" spans="1:10" ht="15" customHeight="1">
      <c r="A7" s="124" t="s">
        <v>21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10" ht="15">
      <c r="A8" s="130" t="s">
        <v>9</v>
      </c>
      <c r="B8" s="131"/>
      <c r="C8" s="131"/>
      <c r="D8" s="131"/>
      <c r="E8" s="131"/>
      <c r="F8" s="131"/>
      <c r="G8" s="131"/>
      <c r="H8" s="131"/>
      <c r="I8" s="131"/>
      <c r="J8" s="132"/>
    </row>
    <row r="9" spans="1:10" ht="15" customHeight="1">
      <c r="A9" s="116" t="s">
        <v>0</v>
      </c>
      <c r="B9" s="116" t="s">
        <v>5</v>
      </c>
      <c r="C9" s="116" t="s">
        <v>78</v>
      </c>
      <c r="D9" s="116" t="s">
        <v>1</v>
      </c>
      <c r="E9" s="129" t="s">
        <v>2</v>
      </c>
      <c r="F9" s="127" t="s">
        <v>32</v>
      </c>
      <c r="G9" s="127" t="s">
        <v>34</v>
      </c>
      <c r="H9" s="127" t="s">
        <v>33</v>
      </c>
      <c r="I9" s="127" t="s">
        <v>35</v>
      </c>
      <c r="J9" s="127" t="s">
        <v>36</v>
      </c>
    </row>
    <row r="10" spans="1:10" ht="37.5" customHeight="1">
      <c r="A10" s="116"/>
      <c r="B10" s="116"/>
      <c r="C10" s="116"/>
      <c r="D10" s="116"/>
      <c r="E10" s="129"/>
      <c r="F10" s="128"/>
      <c r="G10" s="128"/>
      <c r="H10" s="128"/>
      <c r="I10" s="128"/>
      <c r="J10" s="128"/>
    </row>
    <row r="11" spans="1:10" ht="27" customHeight="1">
      <c r="A11" s="64" t="s">
        <v>22</v>
      </c>
      <c r="B11" s="64" t="s">
        <v>23</v>
      </c>
      <c r="C11" s="64" t="s">
        <v>24</v>
      </c>
      <c r="D11" s="64" t="s">
        <v>25</v>
      </c>
      <c r="E11" s="65" t="s">
        <v>26</v>
      </c>
      <c r="F11" s="64" t="s">
        <v>27</v>
      </c>
      <c r="G11" s="64" t="s">
        <v>28</v>
      </c>
      <c r="H11" s="64" t="s">
        <v>29</v>
      </c>
      <c r="I11" s="70" t="s">
        <v>30</v>
      </c>
      <c r="J11" s="71" t="s">
        <v>31</v>
      </c>
    </row>
    <row r="12" spans="1:10" ht="15">
      <c r="A12" s="5">
        <v>1</v>
      </c>
      <c r="B12" s="1" t="s">
        <v>37</v>
      </c>
      <c r="C12" s="22"/>
      <c r="D12" s="5" t="s">
        <v>3</v>
      </c>
      <c r="E12" s="49">
        <v>160</v>
      </c>
      <c r="F12" s="6"/>
      <c r="G12" s="6">
        <f>E12*F12</f>
        <v>0</v>
      </c>
      <c r="H12" s="40"/>
      <c r="I12" s="6">
        <f>G12*H12</f>
        <v>0</v>
      </c>
      <c r="J12" s="6">
        <f>G12+I12</f>
        <v>0</v>
      </c>
    </row>
    <row r="13" spans="1:10" ht="15">
      <c r="A13" s="5">
        <v>2</v>
      </c>
      <c r="B13" s="1" t="s">
        <v>38</v>
      </c>
      <c r="C13" s="22"/>
      <c r="D13" s="5" t="s">
        <v>3</v>
      </c>
      <c r="E13" s="49">
        <v>120</v>
      </c>
      <c r="F13" s="6"/>
      <c r="G13" s="6">
        <f aca="true" t="shared" si="0" ref="G13:G35">E13*F13</f>
        <v>0</v>
      </c>
      <c r="H13" s="40"/>
      <c r="I13" s="6">
        <f aca="true" t="shared" si="1" ref="I13:I35">G13*H13</f>
        <v>0</v>
      </c>
      <c r="J13" s="6">
        <f aca="true" t="shared" si="2" ref="J13:J35">G13+I13</f>
        <v>0</v>
      </c>
    </row>
    <row r="14" spans="1:10" ht="38.25" customHeight="1">
      <c r="A14" s="5">
        <v>3</v>
      </c>
      <c r="B14" s="1" t="s">
        <v>45</v>
      </c>
      <c r="C14" s="22"/>
      <c r="D14" s="5" t="s">
        <v>3</v>
      </c>
      <c r="E14" s="49">
        <v>20</v>
      </c>
      <c r="F14" s="6"/>
      <c r="G14" s="6">
        <f t="shared" si="0"/>
        <v>0</v>
      </c>
      <c r="H14" s="40"/>
      <c r="I14" s="6">
        <f t="shared" si="1"/>
        <v>0</v>
      </c>
      <c r="J14" s="6">
        <f t="shared" si="2"/>
        <v>0</v>
      </c>
    </row>
    <row r="15" spans="1:10" ht="72" customHeight="1">
      <c r="A15" s="5">
        <v>4</v>
      </c>
      <c r="B15" s="25" t="s">
        <v>10</v>
      </c>
      <c r="C15" s="11"/>
      <c r="D15" s="10" t="s">
        <v>3</v>
      </c>
      <c r="E15" s="51">
        <v>250</v>
      </c>
      <c r="F15" s="6"/>
      <c r="G15" s="6">
        <f t="shared" si="0"/>
        <v>0</v>
      </c>
      <c r="H15" s="40"/>
      <c r="I15" s="6">
        <f t="shared" si="1"/>
        <v>0</v>
      </c>
      <c r="J15" s="6">
        <f t="shared" si="2"/>
        <v>0</v>
      </c>
    </row>
    <row r="16" spans="1:10" ht="51.75" customHeight="1">
      <c r="A16" s="5">
        <v>5</v>
      </c>
      <c r="B16" s="25" t="s">
        <v>11</v>
      </c>
      <c r="C16" s="11"/>
      <c r="D16" s="10" t="s">
        <v>4</v>
      </c>
      <c r="E16" s="51">
        <v>1</v>
      </c>
      <c r="F16" s="6"/>
      <c r="G16" s="6">
        <f t="shared" si="0"/>
        <v>0</v>
      </c>
      <c r="H16" s="40"/>
      <c r="I16" s="6">
        <f t="shared" si="1"/>
        <v>0</v>
      </c>
      <c r="J16" s="6">
        <f t="shared" si="2"/>
        <v>0</v>
      </c>
    </row>
    <row r="17" spans="1:10" ht="48" customHeight="1">
      <c r="A17" s="5">
        <v>6</v>
      </c>
      <c r="B17" s="25" t="s">
        <v>43</v>
      </c>
      <c r="C17" s="7"/>
      <c r="D17" s="8" t="s">
        <v>4</v>
      </c>
      <c r="E17" s="51">
        <v>1</v>
      </c>
      <c r="F17" s="6"/>
      <c r="G17" s="6">
        <f t="shared" si="0"/>
        <v>0</v>
      </c>
      <c r="H17" s="40"/>
      <c r="I17" s="6">
        <f t="shared" si="1"/>
        <v>0</v>
      </c>
      <c r="J17" s="6">
        <f t="shared" si="2"/>
        <v>0</v>
      </c>
    </row>
    <row r="18" spans="1:10" ht="29.25" customHeight="1">
      <c r="A18" s="5">
        <v>7</v>
      </c>
      <c r="B18" s="89" t="s">
        <v>80</v>
      </c>
      <c r="C18" s="7"/>
      <c r="D18" s="8" t="s">
        <v>4</v>
      </c>
      <c r="E18" s="51">
        <v>1</v>
      </c>
      <c r="F18" s="6"/>
      <c r="G18" s="6">
        <f t="shared" si="0"/>
        <v>0</v>
      </c>
      <c r="H18" s="40"/>
      <c r="I18" s="6">
        <f t="shared" si="1"/>
        <v>0</v>
      </c>
      <c r="J18" s="6">
        <f t="shared" si="2"/>
        <v>0</v>
      </c>
    </row>
    <row r="19" spans="1:10" ht="55.5" customHeight="1">
      <c r="A19" s="5">
        <v>8</v>
      </c>
      <c r="B19" s="26" t="s">
        <v>42</v>
      </c>
      <c r="C19" s="1"/>
      <c r="D19" s="5" t="s">
        <v>4</v>
      </c>
      <c r="E19" s="50">
        <v>5</v>
      </c>
      <c r="F19" s="6"/>
      <c r="G19" s="6">
        <f t="shared" si="0"/>
        <v>0</v>
      </c>
      <c r="H19" s="40"/>
      <c r="I19" s="6">
        <f t="shared" si="1"/>
        <v>0</v>
      </c>
      <c r="J19" s="6">
        <f t="shared" si="2"/>
        <v>0</v>
      </c>
    </row>
    <row r="20" spans="1:10" ht="70.5" customHeight="1">
      <c r="A20" s="5">
        <v>9</v>
      </c>
      <c r="B20" s="25" t="s">
        <v>44</v>
      </c>
      <c r="C20" s="11"/>
      <c r="D20" s="10" t="s">
        <v>3</v>
      </c>
      <c r="E20" s="51">
        <v>5</v>
      </c>
      <c r="F20" s="6"/>
      <c r="G20" s="6">
        <f t="shared" si="0"/>
        <v>0</v>
      </c>
      <c r="H20" s="40"/>
      <c r="I20" s="6">
        <f t="shared" si="1"/>
        <v>0</v>
      </c>
      <c r="J20" s="6">
        <f t="shared" si="2"/>
        <v>0</v>
      </c>
    </row>
    <row r="21" spans="1:10" ht="46.5" customHeight="1">
      <c r="A21" s="5">
        <v>10</v>
      </c>
      <c r="B21" s="25" t="s">
        <v>46</v>
      </c>
      <c r="C21" s="11"/>
      <c r="D21" s="10" t="s">
        <v>3</v>
      </c>
      <c r="E21" s="51">
        <v>20</v>
      </c>
      <c r="F21" s="6"/>
      <c r="G21" s="6">
        <f t="shared" si="0"/>
        <v>0</v>
      </c>
      <c r="H21" s="40"/>
      <c r="I21" s="6">
        <f t="shared" si="1"/>
        <v>0</v>
      </c>
      <c r="J21" s="6">
        <f t="shared" si="2"/>
        <v>0</v>
      </c>
    </row>
    <row r="22" spans="1:10" ht="102" customHeight="1">
      <c r="A22" s="98">
        <v>11</v>
      </c>
      <c r="B22" s="103" t="s">
        <v>82</v>
      </c>
      <c r="C22" s="99"/>
      <c r="D22" s="98" t="s">
        <v>3</v>
      </c>
      <c r="E22" s="100">
        <v>30</v>
      </c>
      <c r="F22" s="101"/>
      <c r="G22" s="101">
        <f t="shared" si="0"/>
        <v>0</v>
      </c>
      <c r="H22" s="102"/>
      <c r="I22" s="101">
        <f t="shared" si="1"/>
        <v>0</v>
      </c>
      <c r="J22" s="101">
        <f t="shared" si="2"/>
        <v>0</v>
      </c>
    </row>
    <row r="23" spans="1:10" ht="45" customHeight="1">
      <c r="A23" s="5">
        <v>12</v>
      </c>
      <c r="B23" s="29" t="s">
        <v>12</v>
      </c>
      <c r="C23" s="15"/>
      <c r="D23" s="28" t="s">
        <v>3</v>
      </c>
      <c r="E23" s="49">
        <v>2</v>
      </c>
      <c r="F23" s="6"/>
      <c r="G23" s="6">
        <f t="shared" si="0"/>
        <v>0</v>
      </c>
      <c r="H23" s="40"/>
      <c r="I23" s="6">
        <f t="shared" si="1"/>
        <v>0</v>
      </c>
      <c r="J23" s="6">
        <f t="shared" si="2"/>
        <v>0</v>
      </c>
    </row>
    <row r="24" spans="1:10" ht="55.5" customHeight="1">
      <c r="A24" s="5">
        <v>13</v>
      </c>
      <c r="B24" s="30" t="s">
        <v>58</v>
      </c>
      <c r="C24" s="4"/>
      <c r="D24" s="5" t="s">
        <v>3</v>
      </c>
      <c r="E24" s="61">
        <v>24</v>
      </c>
      <c r="F24" s="6"/>
      <c r="G24" s="6">
        <f>F24*E24</f>
        <v>0</v>
      </c>
      <c r="H24" s="40"/>
      <c r="I24" s="6">
        <f t="shared" si="1"/>
        <v>0</v>
      </c>
      <c r="J24" s="6">
        <f t="shared" si="2"/>
        <v>0</v>
      </c>
    </row>
    <row r="25" spans="1:10" ht="26.25" customHeight="1">
      <c r="A25" s="5">
        <v>14</v>
      </c>
      <c r="B25" s="26" t="s">
        <v>13</v>
      </c>
      <c r="C25" s="11"/>
      <c r="D25" s="28" t="s">
        <v>4</v>
      </c>
      <c r="E25" s="49">
        <v>20</v>
      </c>
      <c r="F25" s="6"/>
      <c r="G25" s="6">
        <f t="shared" si="0"/>
        <v>0</v>
      </c>
      <c r="H25" s="40"/>
      <c r="I25" s="6">
        <f t="shared" si="1"/>
        <v>0</v>
      </c>
      <c r="J25" s="6">
        <f t="shared" si="2"/>
        <v>0</v>
      </c>
    </row>
    <row r="26" spans="1:10" ht="30.75" customHeight="1">
      <c r="A26" s="5">
        <v>15</v>
      </c>
      <c r="B26" s="30" t="s">
        <v>14</v>
      </c>
      <c r="C26" s="11"/>
      <c r="D26" s="31" t="s">
        <v>3</v>
      </c>
      <c r="E26" s="46">
        <v>5</v>
      </c>
      <c r="F26" s="6"/>
      <c r="G26" s="6">
        <f t="shared" si="0"/>
        <v>0</v>
      </c>
      <c r="H26" s="40"/>
      <c r="I26" s="6">
        <f t="shared" si="1"/>
        <v>0</v>
      </c>
      <c r="J26" s="6">
        <f t="shared" si="2"/>
        <v>0</v>
      </c>
    </row>
    <row r="27" spans="1:10" ht="47.25" customHeight="1">
      <c r="A27" s="5">
        <v>16</v>
      </c>
      <c r="B27" s="26" t="s">
        <v>15</v>
      </c>
      <c r="C27" s="21"/>
      <c r="D27" s="28" t="s">
        <v>3</v>
      </c>
      <c r="E27" s="49">
        <v>30</v>
      </c>
      <c r="F27" s="6"/>
      <c r="G27" s="6">
        <f t="shared" si="0"/>
        <v>0</v>
      </c>
      <c r="H27" s="40"/>
      <c r="I27" s="6">
        <f t="shared" si="1"/>
        <v>0</v>
      </c>
      <c r="J27" s="6">
        <f t="shared" si="2"/>
        <v>0</v>
      </c>
    </row>
    <row r="28" spans="1:10" ht="30.75" customHeight="1">
      <c r="A28" s="5">
        <v>17</v>
      </c>
      <c r="B28" s="30" t="s">
        <v>16</v>
      </c>
      <c r="C28" s="21"/>
      <c r="D28" s="27" t="s">
        <v>3</v>
      </c>
      <c r="E28" s="46">
        <v>10</v>
      </c>
      <c r="F28" s="6"/>
      <c r="G28" s="6">
        <f t="shared" si="0"/>
        <v>0</v>
      </c>
      <c r="H28" s="40"/>
      <c r="I28" s="6">
        <f t="shared" si="1"/>
        <v>0</v>
      </c>
      <c r="J28" s="6">
        <f t="shared" si="2"/>
        <v>0</v>
      </c>
    </row>
    <row r="29" spans="1:10" ht="56.25" customHeight="1">
      <c r="A29" s="5">
        <v>18</v>
      </c>
      <c r="B29" s="67" t="s">
        <v>67</v>
      </c>
      <c r="C29" s="68"/>
      <c r="D29" s="45" t="s">
        <v>4</v>
      </c>
      <c r="E29" s="46">
        <v>2</v>
      </c>
      <c r="F29" s="47"/>
      <c r="G29" s="47">
        <f t="shared" si="0"/>
        <v>0</v>
      </c>
      <c r="H29" s="48"/>
      <c r="I29" s="47">
        <f t="shared" si="1"/>
        <v>0</v>
      </c>
      <c r="J29" s="47">
        <f t="shared" si="2"/>
        <v>0</v>
      </c>
    </row>
    <row r="30" spans="1:10" ht="54" customHeight="1">
      <c r="A30" s="5">
        <v>19</v>
      </c>
      <c r="B30" s="67" t="s">
        <v>68</v>
      </c>
      <c r="C30" s="68"/>
      <c r="D30" s="45" t="s">
        <v>4</v>
      </c>
      <c r="E30" s="46">
        <v>2</v>
      </c>
      <c r="F30" s="47"/>
      <c r="G30" s="47">
        <f t="shared" si="0"/>
        <v>0</v>
      </c>
      <c r="H30" s="48"/>
      <c r="I30" s="47">
        <f t="shared" si="1"/>
        <v>0</v>
      </c>
      <c r="J30" s="47">
        <f t="shared" si="2"/>
        <v>0</v>
      </c>
    </row>
    <row r="31" spans="1:10" ht="64.5" customHeight="1">
      <c r="A31" s="5">
        <v>20</v>
      </c>
      <c r="B31" s="43" t="s">
        <v>66</v>
      </c>
      <c r="C31" s="44"/>
      <c r="D31" s="45" t="s">
        <v>3</v>
      </c>
      <c r="E31" s="46">
        <v>15</v>
      </c>
      <c r="F31" s="47"/>
      <c r="G31" s="47">
        <f t="shared" si="0"/>
        <v>0</v>
      </c>
      <c r="H31" s="48"/>
      <c r="I31" s="47">
        <f t="shared" si="1"/>
        <v>0</v>
      </c>
      <c r="J31" s="47">
        <f t="shared" si="2"/>
        <v>0</v>
      </c>
    </row>
    <row r="32" spans="1:10" ht="102.75" customHeight="1">
      <c r="A32" s="5">
        <v>21</v>
      </c>
      <c r="B32" s="80" t="s">
        <v>39</v>
      </c>
      <c r="C32" s="81"/>
      <c r="D32" s="82" t="s">
        <v>3</v>
      </c>
      <c r="E32" s="83">
        <v>1500</v>
      </c>
      <c r="F32" s="84"/>
      <c r="G32" s="84">
        <f>E32*F32</f>
        <v>0</v>
      </c>
      <c r="H32" s="85"/>
      <c r="I32" s="84">
        <f t="shared" si="1"/>
        <v>0</v>
      </c>
      <c r="J32" s="84">
        <f t="shared" si="2"/>
        <v>0</v>
      </c>
    </row>
    <row r="33" spans="1:10" ht="91.5" customHeight="1">
      <c r="A33" s="5">
        <v>22</v>
      </c>
      <c r="B33" s="80" t="s">
        <v>40</v>
      </c>
      <c r="C33" s="86"/>
      <c r="D33" s="82" t="s">
        <v>3</v>
      </c>
      <c r="E33" s="83">
        <v>600</v>
      </c>
      <c r="F33" s="84"/>
      <c r="G33" s="84">
        <f t="shared" si="0"/>
        <v>0</v>
      </c>
      <c r="H33" s="85"/>
      <c r="I33" s="84">
        <f t="shared" si="1"/>
        <v>0</v>
      </c>
      <c r="J33" s="84">
        <f t="shared" si="2"/>
        <v>0</v>
      </c>
    </row>
    <row r="34" spans="1:10" ht="60" customHeight="1">
      <c r="A34" s="5">
        <v>23</v>
      </c>
      <c r="B34" s="87" t="s">
        <v>18</v>
      </c>
      <c r="C34" s="86"/>
      <c r="D34" s="82" t="s">
        <v>17</v>
      </c>
      <c r="E34" s="83">
        <v>3</v>
      </c>
      <c r="F34" s="84"/>
      <c r="G34" s="84">
        <f t="shared" si="0"/>
        <v>0</v>
      </c>
      <c r="H34" s="85"/>
      <c r="I34" s="84">
        <f t="shared" si="1"/>
        <v>0</v>
      </c>
      <c r="J34" s="84">
        <f t="shared" si="2"/>
        <v>0</v>
      </c>
    </row>
    <row r="35" spans="1:10" ht="47.25" customHeight="1">
      <c r="A35" s="5">
        <v>24</v>
      </c>
      <c r="B35" s="80" t="s">
        <v>41</v>
      </c>
      <c r="C35" s="86"/>
      <c r="D35" s="82" t="s">
        <v>3</v>
      </c>
      <c r="E35" s="88">
        <v>1600</v>
      </c>
      <c r="F35" s="84"/>
      <c r="G35" s="84">
        <f t="shared" si="0"/>
        <v>0</v>
      </c>
      <c r="H35" s="85"/>
      <c r="I35" s="84">
        <f t="shared" si="1"/>
        <v>0</v>
      </c>
      <c r="J35" s="84">
        <f t="shared" si="2"/>
        <v>0</v>
      </c>
    </row>
    <row r="36" spans="1:10" ht="22.5" customHeight="1">
      <c r="A36" s="121" t="s">
        <v>19</v>
      </c>
      <c r="B36" s="122"/>
      <c r="C36" s="122"/>
      <c r="D36" s="122"/>
      <c r="E36" s="122"/>
      <c r="F36" s="123"/>
      <c r="G36" s="9">
        <f>SUM(G12:G35)</f>
        <v>0</v>
      </c>
      <c r="H36" s="40"/>
      <c r="I36" s="9">
        <f>SUM(I12:I35)</f>
        <v>0</v>
      </c>
      <c r="J36" s="6">
        <f>SUM(J12:J35)</f>
        <v>0</v>
      </c>
    </row>
    <row r="37" spans="1:10" ht="22.5" customHeight="1">
      <c r="A37" s="92"/>
      <c r="B37" s="95" t="s">
        <v>6</v>
      </c>
      <c r="C37" s="92"/>
      <c r="D37" s="92"/>
      <c r="E37" s="92"/>
      <c r="F37" s="92"/>
      <c r="G37" s="37"/>
      <c r="H37" s="93"/>
      <c r="I37" s="37"/>
      <c r="J37" s="94"/>
    </row>
    <row r="38" spans="1:10" ht="22.5" customHeight="1">
      <c r="A38" s="92"/>
      <c r="B38" s="95" t="s">
        <v>81</v>
      </c>
      <c r="C38" s="92"/>
      <c r="D38" s="92"/>
      <c r="E38" s="92"/>
      <c r="F38" s="92"/>
      <c r="G38" s="37"/>
      <c r="H38" s="93"/>
      <c r="I38" s="37"/>
      <c r="J38" s="94"/>
    </row>
    <row r="39" spans="1:9" ht="21" customHeight="1">
      <c r="A39" s="36" t="s">
        <v>8</v>
      </c>
      <c r="B39" s="20"/>
      <c r="C39" s="20"/>
      <c r="D39" s="24"/>
      <c r="E39" s="19"/>
      <c r="F39" s="16"/>
      <c r="G39" s="16"/>
      <c r="H39"/>
      <c r="I39" s="17"/>
    </row>
    <row r="40" spans="1:9" ht="21" customHeight="1">
      <c r="A40" s="36"/>
      <c r="B40" s="20"/>
      <c r="C40" s="20"/>
      <c r="D40" s="24"/>
      <c r="E40" s="19"/>
      <c r="F40" s="16"/>
      <c r="G40" s="16"/>
      <c r="H40"/>
      <c r="I40" s="17"/>
    </row>
    <row r="41" spans="2:14" ht="24" customHeight="1">
      <c r="B41" s="33" t="s">
        <v>20</v>
      </c>
      <c r="C41" s="33"/>
      <c r="D41" s="34"/>
      <c r="E41" s="57"/>
      <c r="F41" s="35"/>
      <c r="K41" s="41"/>
      <c r="L41" s="42"/>
      <c r="M41" s="41"/>
      <c r="N41" s="41"/>
    </row>
    <row r="42" spans="1:12" s="39" customFormat="1" ht="17.25" customHeight="1">
      <c r="A42" s="96"/>
      <c r="B42" s="96"/>
      <c r="C42" s="96"/>
      <c r="D42" s="96"/>
      <c r="E42" s="96"/>
      <c r="F42" s="96"/>
      <c r="G42" s="37"/>
      <c r="H42" s="93"/>
      <c r="I42" s="37"/>
      <c r="J42" s="94"/>
      <c r="L42" s="97"/>
    </row>
    <row r="43" spans="1:12" ht="24.75" customHeight="1">
      <c r="A43" s="106" t="s">
        <v>74</v>
      </c>
      <c r="B43" s="107"/>
      <c r="C43" s="107"/>
      <c r="D43" s="107"/>
      <c r="E43" s="107"/>
      <c r="F43" s="107"/>
      <c r="G43" s="107"/>
      <c r="H43" s="107"/>
      <c r="I43" s="107"/>
      <c r="J43" s="108"/>
      <c r="L43" s="2"/>
    </row>
    <row r="44" spans="1:10" ht="21" customHeight="1">
      <c r="A44" s="118" t="s">
        <v>75</v>
      </c>
      <c r="B44" s="119"/>
      <c r="C44" s="119"/>
      <c r="D44" s="119"/>
      <c r="E44" s="119"/>
      <c r="F44" s="119"/>
      <c r="G44" s="119"/>
      <c r="H44" s="119"/>
      <c r="I44" s="119"/>
      <c r="J44" s="120"/>
    </row>
    <row r="45" spans="1:10" ht="44.25" customHeight="1">
      <c r="A45" s="90" t="s">
        <v>0</v>
      </c>
      <c r="B45" s="90" t="s">
        <v>5</v>
      </c>
      <c r="C45" s="90" t="s">
        <v>78</v>
      </c>
      <c r="D45" s="90" t="s">
        <v>1</v>
      </c>
      <c r="E45" s="91" t="s">
        <v>2</v>
      </c>
      <c r="F45" s="90" t="s">
        <v>32</v>
      </c>
      <c r="G45" s="90" t="s">
        <v>34</v>
      </c>
      <c r="H45" s="90" t="s">
        <v>33</v>
      </c>
      <c r="I45" s="90" t="s">
        <v>35</v>
      </c>
      <c r="J45" s="90" t="s">
        <v>36</v>
      </c>
    </row>
    <row r="46" spans="1:10" ht="21" customHeight="1">
      <c r="A46" s="72" t="s">
        <v>22</v>
      </c>
      <c r="B46" s="72" t="s">
        <v>23</v>
      </c>
      <c r="C46" s="72" t="s">
        <v>24</v>
      </c>
      <c r="D46" s="73" t="s">
        <v>25</v>
      </c>
      <c r="E46" s="74" t="s">
        <v>26</v>
      </c>
      <c r="F46" s="73" t="s">
        <v>27</v>
      </c>
      <c r="G46" s="73" t="s">
        <v>28</v>
      </c>
      <c r="H46" s="72" t="s">
        <v>29</v>
      </c>
      <c r="I46" s="72" t="s">
        <v>30</v>
      </c>
      <c r="J46" s="73" t="s">
        <v>31</v>
      </c>
    </row>
    <row r="47" spans="1:10" ht="27" customHeight="1">
      <c r="A47" s="32">
        <v>1</v>
      </c>
      <c r="B47" s="52" t="s">
        <v>37</v>
      </c>
      <c r="C47" s="3"/>
      <c r="D47" s="58" t="s">
        <v>3</v>
      </c>
      <c r="E47" s="59">
        <v>30</v>
      </c>
      <c r="F47" s="63"/>
      <c r="G47" s="6">
        <f>F47*E47</f>
        <v>0</v>
      </c>
      <c r="H47" s="40"/>
      <c r="I47" s="6">
        <f>G47*H47</f>
        <v>0</v>
      </c>
      <c r="J47" s="6">
        <f>G47+I47</f>
        <v>0</v>
      </c>
    </row>
    <row r="48" spans="1:10" ht="56.25" customHeight="1">
      <c r="A48" s="32">
        <v>2</v>
      </c>
      <c r="B48" s="29" t="s">
        <v>47</v>
      </c>
      <c r="C48" s="3"/>
      <c r="D48" s="60" t="s">
        <v>3</v>
      </c>
      <c r="E48" s="66">
        <v>10</v>
      </c>
      <c r="F48" s="9"/>
      <c r="G48" s="6">
        <f aca="true" t="shared" si="3" ref="G48:G67">F48*E48</f>
        <v>0</v>
      </c>
      <c r="H48" s="40"/>
      <c r="I48" s="6">
        <f aca="true" t="shared" si="4" ref="I48:I68">G48*H48</f>
        <v>0</v>
      </c>
      <c r="J48" s="6">
        <f aca="true" t="shared" si="5" ref="J48:J68">G48+I48</f>
        <v>0</v>
      </c>
    </row>
    <row r="49" spans="1:10" ht="42" customHeight="1">
      <c r="A49" s="32">
        <v>3</v>
      </c>
      <c r="B49" s="53" t="s">
        <v>48</v>
      </c>
      <c r="C49" s="7"/>
      <c r="D49" s="5" t="s">
        <v>3</v>
      </c>
      <c r="E49" s="61">
        <v>4</v>
      </c>
      <c r="F49" s="6"/>
      <c r="G49" s="6">
        <f t="shared" si="3"/>
        <v>0</v>
      </c>
      <c r="H49" s="40"/>
      <c r="I49" s="6">
        <f t="shared" si="4"/>
        <v>0</v>
      </c>
      <c r="J49" s="6">
        <f t="shared" si="5"/>
        <v>0</v>
      </c>
    </row>
    <row r="50" spans="1:10" ht="55.5" customHeight="1">
      <c r="A50" s="32">
        <v>4</v>
      </c>
      <c r="B50" s="53" t="s">
        <v>49</v>
      </c>
      <c r="C50" s="7"/>
      <c r="D50" s="5" t="s">
        <v>3</v>
      </c>
      <c r="E50" s="61">
        <v>10</v>
      </c>
      <c r="F50" s="6"/>
      <c r="G50" s="6">
        <f t="shared" si="3"/>
        <v>0</v>
      </c>
      <c r="H50" s="40"/>
      <c r="I50" s="6">
        <f t="shared" si="4"/>
        <v>0</v>
      </c>
      <c r="J50" s="6">
        <f t="shared" si="5"/>
        <v>0</v>
      </c>
    </row>
    <row r="51" spans="1:10" ht="53.25" customHeight="1">
      <c r="A51" s="32">
        <v>5</v>
      </c>
      <c r="B51" s="53" t="s">
        <v>50</v>
      </c>
      <c r="C51" s="7"/>
      <c r="D51" s="5" t="s">
        <v>3</v>
      </c>
      <c r="E51" s="61">
        <v>10</v>
      </c>
      <c r="F51" s="6"/>
      <c r="G51" s="6">
        <f t="shared" si="3"/>
        <v>0</v>
      </c>
      <c r="H51" s="40"/>
      <c r="I51" s="6">
        <f t="shared" si="4"/>
        <v>0</v>
      </c>
      <c r="J51" s="6">
        <f t="shared" si="5"/>
        <v>0</v>
      </c>
    </row>
    <row r="52" spans="1:10" ht="43.5" customHeight="1">
      <c r="A52" s="32">
        <v>6</v>
      </c>
      <c r="B52" s="54" t="s">
        <v>51</v>
      </c>
      <c r="C52" s="7"/>
      <c r="D52" s="5" t="s">
        <v>3</v>
      </c>
      <c r="E52" s="61">
        <v>20</v>
      </c>
      <c r="F52" s="6"/>
      <c r="G52" s="6">
        <f t="shared" si="3"/>
        <v>0</v>
      </c>
      <c r="H52" s="40"/>
      <c r="I52" s="6">
        <f t="shared" si="4"/>
        <v>0</v>
      </c>
      <c r="J52" s="6">
        <f t="shared" si="5"/>
        <v>0</v>
      </c>
    </row>
    <row r="53" spans="1:10" ht="69" customHeight="1">
      <c r="A53" s="32">
        <v>7</v>
      </c>
      <c r="B53" s="43" t="s">
        <v>66</v>
      </c>
      <c r="C53" s="7"/>
      <c r="D53" s="10" t="s">
        <v>3</v>
      </c>
      <c r="E53" s="62">
        <v>5</v>
      </c>
      <c r="F53" s="9"/>
      <c r="G53" s="6">
        <f t="shared" si="3"/>
        <v>0</v>
      </c>
      <c r="H53" s="40"/>
      <c r="I53" s="6">
        <f t="shared" si="4"/>
        <v>0</v>
      </c>
      <c r="J53" s="6">
        <f t="shared" si="5"/>
        <v>0</v>
      </c>
    </row>
    <row r="54" spans="1:10" ht="28.5" customHeight="1">
      <c r="A54" s="32">
        <v>8</v>
      </c>
      <c r="B54" s="29" t="s">
        <v>52</v>
      </c>
      <c r="C54" s="7"/>
      <c r="D54" s="10" t="s">
        <v>4</v>
      </c>
      <c r="E54" s="62">
        <v>20</v>
      </c>
      <c r="F54" s="9"/>
      <c r="G54" s="6">
        <f t="shared" si="3"/>
        <v>0</v>
      </c>
      <c r="H54" s="40"/>
      <c r="I54" s="6">
        <f t="shared" si="4"/>
        <v>0</v>
      </c>
      <c r="J54" s="6">
        <f t="shared" si="5"/>
        <v>0</v>
      </c>
    </row>
    <row r="55" spans="1:10" ht="33.75" customHeight="1">
      <c r="A55" s="32">
        <v>9</v>
      </c>
      <c r="B55" s="29" t="s">
        <v>53</v>
      </c>
      <c r="C55" s="7"/>
      <c r="D55" s="10" t="s">
        <v>4</v>
      </c>
      <c r="E55" s="62">
        <v>5</v>
      </c>
      <c r="F55" s="9"/>
      <c r="G55" s="6">
        <f t="shared" si="3"/>
        <v>0</v>
      </c>
      <c r="H55" s="40"/>
      <c r="I55" s="6">
        <f t="shared" si="4"/>
        <v>0</v>
      </c>
      <c r="J55" s="6">
        <f t="shared" si="5"/>
        <v>0</v>
      </c>
    </row>
    <row r="56" spans="1:10" ht="33" customHeight="1">
      <c r="A56" s="32">
        <v>10</v>
      </c>
      <c r="B56" s="29" t="s">
        <v>54</v>
      </c>
      <c r="C56" s="7"/>
      <c r="D56" s="10" t="s">
        <v>4</v>
      </c>
      <c r="E56" s="62">
        <v>5</v>
      </c>
      <c r="F56" s="9"/>
      <c r="G56" s="6">
        <f t="shared" si="3"/>
        <v>0</v>
      </c>
      <c r="H56" s="40"/>
      <c r="I56" s="6">
        <f t="shared" si="4"/>
        <v>0</v>
      </c>
      <c r="J56" s="6">
        <f t="shared" si="5"/>
        <v>0</v>
      </c>
    </row>
    <row r="57" spans="1:10" ht="63.75">
      <c r="A57" s="32">
        <v>11</v>
      </c>
      <c r="B57" s="30" t="s">
        <v>55</v>
      </c>
      <c r="C57" s="7"/>
      <c r="D57" s="10" t="s">
        <v>4</v>
      </c>
      <c r="E57" s="62">
        <v>8</v>
      </c>
      <c r="F57" s="9"/>
      <c r="G57" s="6">
        <f t="shared" si="3"/>
        <v>0</v>
      </c>
      <c r="H57" s="40"/>
      <c r="I57" s="6">
        <f t="shared" si="4"/>
        <v>0</v>
      </c>
      <c r="J57" s="6">
        <f t="shared" si="5"/>
        <v>0</v>
      </c>
    </row>
    <row r="58" spans="1:10" ht="38.25">
      <c r="A58" s="32">
        <v>12</v>
      </c>
      <c r="B58" s="29" t="s">
        <v>56</v>
      </c>
      <c r="C58" s="7"/>
      <c r="D58" s="10" t="s">
        <v>3</v>
      </c>
      <c r="E58" s="62">
        <v>10</v>
      </c>
      <c r="F58" s="9"/>
      <c r="G58" s="6">
        <f t="shared" si="3"/>
        <v>0</v>
      </c>
      <c r="H58" s="40"/>
      <c r="I58" s="6">
        <f t="shared" si="4"/>
        <v>0</v>
      </c>
      <c r="J58" s="6">
        <f t="shared" si="5"/>
        <v>0</v>
      </c>
    </row>
    <row r="59" spans="1:10" ht="15">
      <c r="A59" s="32">
        <v>13</v>
      </c>
      <c r="B59" s="30" t="s">
        <v>57</v>
      </c>
      <c r="C59" s="4"/>
      <c r="D59" s="10" t="s">
        <v>3</v>
      </c>
      <c r="E59" s="62">
        <v>2</v>
      </c>
      <c r="F59" s="9"/>
      <c r="G59" s="6">
        <f t="shared" si="3"/>
        <v>0</v>
      </c>
      <c r="H59" s="40"/>
      <c r="I59" s="6">
        <f t="shared" si="4"/>
        <v>0</v>
      </c>
      <c r="J59" s="6">
        <f t="shared" si="5"/>
        <v>0</v>
      </c>
    </row>
    <row r="60" spans="1:10" ht="51">
      <c r="A60" s="32">
        <v>14</v>
      </c>
      <c r="B60" s="30" t="s">
        <v>58</v>
      </c>
      <c r="C60" s="4"/>
      <c r="D60" s="5" t="s">
        <v>3</v>
      </c>
      <c r="E60" s="61">
        <v>10</v>
      </c>
      <c r="F60" s="6"/>
      <c r="G60" s="6">
        <f t="shared" si="3"/>
        <v>0</v>
      </c>
      <c r="H60" s="40"/>
      <c r="I60" s="6">
        <f t="shared" si="4"/>
        <v>0</v>
      </c>
      <c r="J60" s="6">
        <f t="shared" si="5"/>
        <v>0</v>
      </c>
    </row>
    <row r="61" spans="1:10" ht="51">
      <c r="A61" s="32">
        <v>15</v>
      </c>
      <c r="B61" s="30" t="s">
        <v>59</v>
      </c>
      <c r="C61" s="4"/>
      <c r="D61" s="5" t="s">
        <v>3</v>
      </c>
      <c r="E61" s="61">
        <v>10</v>
      </c>
      <c r="F61" s="6"/>
      <c r="G61" s="6">
        <f t="shared" si="3"/>
        <v>0</v>
      </c>
      <c r="H61" s="40"/>
      <c r="I61" s="6">
        <f t="shared" si="4"/>
        <v>0</v>
      </c>
      <c r="J61" s="6">
        <f t="shared" si="5"/>
        <v>0</v>
      </c>
    </row>
    <row r="62" spans="1:10" ht="29.25" customHeight="1">
      <c r="A62" s="32">
        <v>16</v>
      </c>
      <c r="B62" s="53" t="s">
        <v>60</v>
      </c>
      <c r="C62" s="3"/>
      <c r="D62" s="12" t="s">
        <v>3</v>
      </c>
      <c r="E62" s="50">
        <v>5</v>
      </c>
      <c r="F62" s="47"/>
      <c r="G62" s="6">
        <f t="shared" si="3"/>
        <v>0</v>
      </c>
      <c r="H62" s="40"/>
      <c r="I62" s="6">
        <f t="shared" si="4"/>
        <v>0</v>
      </c>
      <c r="J62" s="6">
        <f t="shared" si="5"/>
        <v>0</v>
      </c>
    </row>
    <row r="63" spans="1:10" ht="25.5">
      <c r="A63" s="32">
        <v>17</v>
      </c>
      <c r="B63" s="53" t="s">
        <v>61</v>
      </c>
      <c r="C63" s="3"/>
      <c r="D63" s="12" t="s">
        <v>3</v>
      </c>
      <c r="E63" s="50">
        <v>5</v>
      </c>
      <c r="F63" s="47"/>
      <c r="G63" s="6">
        <f t="shared" si="3"/>
        <v>0</v>
      </c>
      <c r="H63" s="40"/>
      <c r="I63" s="6">
        <f t="shared" si="4"/>
        <v>0</v>
      </c>
      <c r="J63" s="6">
        <f t="shared" si="5"/>
        <v>0</v>
      </c>
    </row>
    <row r="64" spans="1:10" ht="25.5">
      <c r="A64" s="32">
        <v>18</v>
      </c>
      <c r="B64" s="55" t="s">
        <v>62</v>
      </c>
      <c r="C64" s="3"/>
      <c r="D64" s="60" t="s">
        <v>3</v>
      </c>
      <c r="E64" s="50">
        <v>24</v>
      </c>
      <c r="F64" s="47"/>
      <c r="G64" s="6">
        <f t="shared" si="3"/>
        <v>0</v>
      </c>
      <c r="H64" s="40"/>
      <c r="I64" s="6">
        <f t="shared" si="4"/>
        <v>0</v>
      </c>
      <c r="J64" s="6">
        <f t="shared" si="5"/>
        <v>0</v>
      </c>
    </row>
    <row r="65" spans="1:10" ht="23.25" customHeight="1">
      <c r="A65" s="32">
        <v>19</v>
      </c>
      <c r="B65" s="55" t="s">
        <v>63</v>
      </c>
      <c r="C65" s="4"/>
      <c r="D65" s="60" t="s">
        <v>3</v>
      </c>
      <c r="E65" s="50">
        <v>12</v>
      </c>
      <c r="F65" s="47"/>
      <c r="G65" s="6">
        <f t="shared" si="3"/>
        <v>0</v>
      </c>
      <c r="H65" s="40"/>
      <c r="I65" s="6">
        <f t="shared" si="4"/>
        <v>0</v>
      </c>
      <c r="J65" s="6">
        <f t="shared" si="5"/>
        <v>0</v>
      </c>
    </row>
    <row r="66" spans="1:10" ht="25.5">
      <c r="A66" s="32">
        <v>20</v>
      </c>
      <c r="B66" s="55" t="s">
        <v>64</v>
      </c>
      <c r="C66" s="4"/>
      <c r="D66" s="60" t="s">
        <v>3</v>
      </c>
      <c r="E66" s="50">
        <v>10</v>
      </c>
      <c r="F66" s="47"/>
      <c r="G66" s="6">
        <f t="shared" si="3"/>
        <v>0</v>
      </c>
      <c r="H66" s="40"/>
      <c r="I66" s="6">
        <f t="shared" si="4"/>
        <v>0</v>
      </c>
      <c r="J66" s="6">
        <f t="shared" si="5"/>
        <v>0</v>
      </c>
    </row>
    <row r="67" spans="1:10" ht="25.5">
      <c r="A67" s="32">
        <v>21</v>
      </c>
      <c r="B67" s="55" t="s">
        <v>65</v>
      </c>
      <c r="C67" s="4"/>
      <c r="D67" s="60" t="s">
        <v>4</v>
      </c>
      <c r="E67" s="50">
        <v>10</v>
      </c>
      <c r="F67" s="47"/>
      <c r="G67" s="6">
        <f t="shared" si="3"/>
        <v>0</v>
      </c>
      <c r="H67" s="40"/>
      <c r="I67" s="6">
        <f t="shared" si="4"/>
        <v>0</v>
      </c>
      <c r="J67" s="6">
        <f t="shared" si="5"/>
        <v>0</v>
      </c>
    </row>
    <row r="68" spans="1:10" ht="15">
      <c r="A68" s="113" t="s">
        <v>76</v>
      </c>
      <c r="B68" s="114"/>
      <c r="C68" s="114"/>
      <c r="D68" s="114"/>
      <c r="E68" s="114"/>
      <c r="F68" s="115"/>
      <c r="G68" s="75">
        <f>SUM(G47:G67)</f>
        <v>0</v>
      </c>
      <c r="H68" s="76"/>
      <c r="I68" s="9">
        <f t="shared" si="4"/>
        <v>0</v>
      </c>
      <c r="J68" s="14">
        <f t="shared" si="5"/>
        <v>0</v>
      </c>
    </row>
    <row r="69" spans="1:10" ht="15">
      <c r="A69" s="77"/>
      <c r="B69" s="77"/>
      <c r="C69" s="77"/>
      <c r="D69" s="77"/>
      <c r="E69" s="77"/>
      <c r="F69" s="77"/>
      <c r="G69" s="78"/>
      <c r="H69" s="79"/>
      <c r="I69" s="37"/>
      <c r="J69" s="38"/>
    </row>
    <row r="70" spans="1:10" ht="15">
      <c r="A70" s="117" t="s">
        <v>6</v>
      </c>
      <c r="B70" s="117"/>
      <c r="C70" s="117"/>
      <c r="D70" s="117"/>
      <c r="E70" s="117"/>
      <c r="F70" s="109" t="s">
        <v>77</v>
      </c>
      <c r="G70" s="110">
        <f>SUM(G36,G68)</f>
        <v>0</v>
      </c>
      <c r="H70" s="112"/>
      <c r="I70" s="110">
        <f>SUM(I36,I68)</f>
        <v>0</v>
      </c>
      <c r="J70" s="110">
        <f>SUM(J36,J68)</f>
        <v>0</v>
      </c>
    </row>
    <row r="71" spans="1:10" ht="15">
      <c r="A71" s="117" t="s">
        <v>7</v>
      </c>
      <c r="B71" s="117"/>
      <c r="C71" s="117"/>
      <c r="D71" s="117"/>
      <c r="E71" s="117"/>
      <c r="F71" s="109"/>
      <c r="G71" s="111"/>
      <c r="H71" s="111"/>
      <c r="I71" s="111"/>
      <c r="J71" s="111"/>
    </row>
    <row r="72" spans="1:9" ht="15.75">
      <c r="A72" s="36" t="s">
        <v>8</v>
      </c>
      <c r="B72" s="20"/>
      <c r="C72" s="20"/>
      <c r="D72" s="24"/>
      <c r="E72" s="19"/>
      <c r="F72" s="16"/>
      <c r="G72" s="16"/>
      <c r="H72"/>
      <c r="I72" s="17"/>
    </row>
    <row r="73" spans="1:9" ht="15.75">
      <c r="A73" s="19"/>
      <c r="B73" s="18"/>
      <c r="C73" s="20"/>
      <c r="D73" s="24"/>
      <c r="E73" s="19"/>
      <c r="F73" s="16"/>
      <c r="G73" s="16"/>
      <c r="H73"/>
      <c r="I73" s="17"/>
    </row>
    <row r="74" spans="2:6" ht="15">
      <c r="B74" s="33" t="s">
        <v>20</v>
      </c>
      <c r="C74" s="33"/>
      <c r="D74" s="34"/>
      <c r="E74" s="57"/>
      <c r="F74" s="35"/>
    </row>
  </sheetData>
  <sheetProtection/>
  <mergeCells count="27">
    <mergeCell ref="A7:J7"/>
    <mergeCell ref="G9:G10"/>
    <mergeCell ref="F9:F10"/>
    <mergeCell ref="E9:E10"/>
    <mergeCell ref="A8:J8"/>
    <mergeCell ref="J9:J10"/>
    <mergeCell ref="H9:H10"/>
    <mergeCell ref="I9:I10"/>
    <mergeCell ref="A68:F68"/>
    <mergeCell ref="D9:D10"/>
    <mergeCell ref="A71:E71"/>
    <mergeCell ref="A70:E70"/>
    <mergeCell ref="B9:B10"/>
    <mergeCell ref="A44:J44"/>
    <mergeCell ref="A36:F36"/>
    <mergeCell ref="C9:C10"/>
    <mergeCell ref="A9:A10"/>
    <mergeCell ref="H1:J1"/>
    <mergeCell ref="H2:J2"/>
    <mergeCell ref="H3:J3"/>
    <mergeCell ref="H4:J4"/>
    <mergeCell ref="A43:J43"/>
    <mergeCell ref="F70:F71"/>
    <mergeCell ref="G70:G71"/>
    <mergeCell ref="H70:H71"/>
    <mergeCell ref="I70:I71"/>
    <mergeCell ref="J70:J7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2015-06-10T09:00:32Z</cp:lastPrinted>
  <dcterms:created xsi:type="dcterms:W3CDTF">2013-06-06T15:12:37Z</dcterms:created>
  <dcterms:modified xsi:type="dcterms:W3CDTF">2015-06-10T09:30:59Z</dcterms:modified>
  <cp:category/>
  <cp:version/>
  <cp:contentType/>
  <cp:contentStatus/>
</cp:coreProperties>
</file>