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27795" windowHeight="12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<sst xmlns="http://schemas.openxmlformats.org/spreadsheetml/2006/main" count="87" uniqueCount="50">
  <si>
    <t>L.p.</t>
  </si>
  <si>
    <t>ARTYKUŁY</t>
  </si>
  <si>
    <t>Zamawiana ilość</t>
  </si>
  <si>
    <t>j. m.</t>
  </si>
  <si>
    <t>Cena jednostkowa netto</t>
  </si>
  <si>
    <t>Wartość netto</t>
  </si>
  <si>
    <t>Podatek VAT (od wartości netto)</t>
  </si>
  <si>
    <t>Wartość brutto</t>
  </si>
  <si>
    <t>w %</t>
  </si>
  <si>
    <t>w zł</t>
  </si>
  <si>
    <t>op.</t>
  </si>
  <si>
    <t>Cukier opakowanie 1 kg</t>
  </si>
  <si>
    <t>Herbata ”Lipton Yellow Label Tea” - 100 torebek w opakowaniu</t>
  </si>
  <si>
    <t>Kawa Mielona Tchibo Exclusive opakowanie 250g</t>
  </si>
  <si>
    <t>Kawa rozpuszczalna Nescafe Sensazione Creme opakowanie 200g</t>
  </si>
  <si>
    <t>Kawa rozpuszczalna Nescafe Gold opakowanie 200g</t>
  </si>
  <si>
    <t>Mleko 3,2% w opakowaniu kartonowym 0,5 L</t>
  </si>
  <si>
    <t>SUMA</t>
  </si>
  <si>
    <t xml:space="preserve">Sok jabłkowy 100% bez dodatków cukru Hortex lub Tymbark, opakowanie kartonowe </t>
  </si>
  <si>
    <t xml:space="preserve">Sok pomarańczowy 100% bez dodatków cukru, Hortex lub Tymbark, opakowanie kartonowe </t>
  </si>
  <si>
    <t>Sok marchwiowo-owocowy 100% Fortuna Karotka, różne smaki, opakowanie kartonowe</t>
  </si>
  <si>
    <t>Nektar z czarnej porzeczki, Hortex lub Tymbark, opakowanie kartonowe</t>
  </si>
  <si>
    <t>but.</t>
  </si>
  <si>
    <t>Woda mineralna „Kropla Beskidu” niegazowana, nisko zmineralizowana, butelka bezzwrotna szklana o pojemności 0,25l</t>
  </si>
  <si>
    <t>Woda mineralna „Kropla Beskidu” gazowana, butelka  bezzwrotna szklana o pojemności 0,25l</t>
  </si>
  <si>
    <t>Herbata Zielona ”Vitax”-20 torebek w opakowaniu</t>
  </si>
  <si>
    <t>Podatek VAT (od wartości nettow zł)</t>
  </si>
  <si>
    <t>Delicje Szampańskie różne smaki „E. Wedel” – opakowanie 147g</t>
  </si>
  <si>
    <t>Mieszanka Wedlowska Cukierki „E. Wedel” – opakowanie 490g</t>
  </si>
  <si>
    <t>Jeżyki Classic – ciastka w czekoladzie różne smaki ”Jutrzenka” – opakowanie 140g</t>
  </si>
  <si>
    <t>Sok pomidorowo-wielowarzywny 100% Fortuna bez dodatku cukru, różne smaki, opakowanie kartonowe o pojemności 1l</t>
  </si>
  <si>
    <t>Sok pomidorowy Fortuna 100%,  bez dodatku cukru, przecierowy, ze świeżych pomidorów, opakowanie kartonowe o pojemności 1l</t>
  </si>
  <si>
    <t>Woda mineralna ”Nałęczowianka” gazowana butelka plastikowa, o pojemności 0,5l</t>
  </si>
  <si>
    <t>Woda mineralna ”Nałęczowianka” niegazowana butelka plastikowa, o pojemności 0,5l</t>
  </si>
  <si>
    <t>pusz.</t>
  </si>
  <si>
    <t>Coca cola – puszka metalowa o pojemności 0,33 litra</t>
  </si>
  <si>
    <t>Kawa ziarnista Davidoff Espresso opakowanie 250g</t>
  </si>
  <si>
    <t>Pistacje "Bakalland opakowanie 240g</t>
  </si>
  <si>
    <t>Mieszanka Studencka klasyczna "Bakalland" - opakowanie 200g</t>
  </si>
  <si>
    <t>Paluszki słone „Lajkonik” – opakowanie 300g</t>
  </si>
  <si>
    <t>Paluszki sezamowe "Makiko" – opakowanie 70g</t>
  </si>
  <si>
    <t>kg.</t>
  </si>
  <si>
    <t>RAZEM część I + część II</t>
  </si>
  <si>
    <t xml:space="preserve">WFOŚiGW w Warszawie
Postępowanie nr ZO-20/2014
</t>
  </si>
  <si>
    <t>FORMULARZ CENOWY</t>
  </si>
  <si>
    <t xml:space="preserve">Załącznik Nr 3 
do zapytania ofertowego 
</t>
  </si>
  <si>
    <t>……………………………                                                                                            …………….……...……...............…………</t>
  </si>
  <si>
    <t xml:space="preserve">    miejscowość i data                                                                                                     podpis wykonawcy lub osoby uprawnionej</t>
  </si>
  <si>
    <t>CZĘSĆ II - DOSTAWA WODY, NAPOJÓW, SOKÓW</t>
  </si>
  <si>
    <t>CZĘŚĆ I - DOSTAWA RÓŻNYCH ARTYKUŁÓW SPOŻYWCZYCH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</si>
</sst>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44" fontId="0" fillId="0" borderId="0" xfId="0" applyNumberForma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44" fontId="41" fillId="33" borderId="10" xfId="0" applyNumberFormat="1" applyFont="1" applyFill="1" applyBorder="1" applyAlignment="1">
      <alignment horizontal="center" vertical="center" wrapText="1"/>
    </xf>
    <xf numFmtId="0" fontId="41" fillId="33" borderId="10" xfId="52" applyNumberFormat="1" applyFont="1" applyFill="1" applyBorder="1" applyAlignment="1">
      <alignment horizontal="center" vertical="center" wrapText="1"/>
    </xf>
    <xf numFmtId="43" fontId="41" fillId="33" borderId="10" xfId="42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left" vertical="center" wrapText="1"/>
    </xf>
    <xf numFmtId="0" fontId="41" fillId="33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44" fontId="42" fillId="0" borderId="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right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4" fillId="0" borderId="0" xfId="0" applyFont="1" applyAlignment="1">
      <alignment/>
    </xf>
    <xf numFmtId="44" fontId="46" fillId="0" borderId="0" xfId="0" applyNumberFormat="1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41" fillId="0" borderId="11" xfId="0" applyFont="1" applyBorder="1" applyAlignment="1">
      <alignment vertical="center" wrapText="1"/>
    </xf>
    <xf numFmtId="0" fontId="41" fillId="0" borderId="11" xfId="0" applyFont="1" applyBorder="1" applyAlignment="1">
      <alignment horizontal="center" vertical="center" wrapText="1"/>
    </xf>
    <xf numFmtId="44" fontId="42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44" fontId="43" fillId="0" borderId="10" xfId="0" applyNumberFormat="1" applyFont="1" applyBorder="1" applyAlignment="1">
      <alignment horizontal="right" vertical="center"/>
    </xf>
    <xf numFmtId="44" fontId="43" fillId="0" borderId="10" xfId="0" applyNumberFormat="1" applyFont="1" applyBorder="1" applyAlignment="1">
      <alignment horizontal="right" vertical="center"/>
    </xf>
    <xf numFmtId="0" fontId="43" fillId="0" borderId="10" xfId="0" applyFont="1" applyBorder="1" applyAlignment="1">
      <alignment horizontal="right" vertical="center"/>
    </xf>
    <xf numFmtId="0" fontId="43" fillId="0" borderId="0" xfId="0" applyFont="1" applyBorder="1" applyAlignment="1">
      <alignment horizontal="center"/>
    </xf>
    <xf numFmtId="0" fontId="42" fillId="0" borderId="12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46">
      <selection activeCell="F2" sqref="F2:I2"/>
    </sheetView>
  </sheetViews>
  <sheetFormatPr defaultColWidth="9.140625" defaultRowHeight="15"/>
  <cols>
    <col min="1" max="1" width="5.140625" style="0" customWidth="1"/>
    <col min="2" max="2" width="51.57421875" style="0" customWidth="1"/>
    <col min="4" max="4" width="5.00390625" style="0" bestFit="1" customWidth="1"/>
    <col min="5" max="5" width="12.421875" style="0" customWidth="1"/>
    <col min="6" max="6" width="14.28125" style="0" bestFit="1" customWidth="1"/>
    <col min="7" max="7" width="5.28125" style="0" bestFit="1" customWidth="1"/>
    <col min="8" max="8" width="10.8515625" style="0" bestFit="1" customWidth="1"/>
    <col min="9" max="9" width="15.140625" style="0" bestFit="1" customWidth="1"/>
  </cols>
  <sheetData>
    <row r="1" spans="7:9" ht="45" customHeight="1">
      <c r="G1" s="17" t="s">
        <v>43</v>
      </c>
      <c r="H1" s="17"/>
      <c r="I1" s="17"/>
    </row>
    <row r="2" spans="6:9" ht="15">
      <c r="F2" s="16" t="s">
        <v>45</v>
      </c>
      <c r="G2" s="16"/>
      <c r="H2" s="16"/>
      <c r="I2" s="16"/>
    </row>
    <row r="3" spans="1:9" ht="15">
      <c r="A3" s="34" t="s">
        <v>44</v>
      </c>
      <c r="B3" s="34"/>
      <c r="C3" s="34"/>
      <c r="D3" s="34"/>
      <c r="E3" s="34"/>
      <c r="F3" s="34"/>
      <c r="G3" s="34"/>
      <c r="H3" s="34"/>
      <c r="I3" s="34"/>
    </row>
    <row r="4" spans="1:9" ht="15" customHeight="1">
      <c r="A4" s="35"/>
      <c r="B4" s="36"/>
      <c r="C4" s="36"/>
      <c r="D4" s="36"/>
      <c r="E4" s="36"/>
      <c r="F4" s="36"/>
      <c r="G4" s="36"/>
      <c r="H4" s="36"/>
      <c r="I4" s="37"/>
    </row>
    <row r="5" spans="1:9" ht="15">
      <c r="A5" s="23" t="s">
        <v>49</v>
      </c>
      <c r="B5" s="23"/>
      <c r="C5" s="23"/>
      <c r="D5" s="23"/>
      <c r="E5" s="23"/>
      <c r="F5" s="23"/>
      <c r="G5" s="23"/>
      <c r="H5" s="23"/>
      <c r="I5" s="23"/>
    </row>
    <row r="6" spans="1:9" ht="15">
      <c r="A6" s="24" t="s">
        <v>0</v>
      </c>
      <c r="B6" s="24" t="s">
        <v>1</v>
      </c>
      <c r="C6" s="24" t="s">
        <v>2</v>
      </c>
      <c r="D6" s="24" t="s">
        <v>3</v>
      </c>
      <c r="E6" s="24" t="s">
        <v>4</v>
      </c>
      <c r="F6" s="24" t="s">
        <v>5</v>
      </c>
      <c r="G6" s="24" t="s">
        <v>6</v>
      </c>
      <c r="H6" s="24"/>
      <c r="I6" s="24" t="s">
        <v>7</v>
      </c>
    </row>
    <row r="7" spans="1:9" ht="36" customHeight="1">
      <c r="A7" s="24"/>
      <c r="B7" s="24"/>
      <c r="C7" s="24"/>
      <c r="D7" s="24"/>
      <c r="E7" s="24"/>
      <c r="F7" s="24"/>
      <c r="G7" s="24"/>
      <c r="H7" s="24"/>
      <c r="I7" s="24"/>
    </row>
    <row r="8" spans="1:9" ht="15">
      <c r="A8" s="24"/>
      <c r="B8" s="24"/>
      <c r="C8" s="24"/>
      <c r="D8" s="24"/>
      <c r="E8" s="24"/>
      <c r="F8" s="24"/>
      <c r="G8" s="25" t="s">
        <v>8</v>
      </c>
      <c r="H8" s="25" t="s">
        <v>9</v>
      </c>
      <c r="I8" s="24"/>
    </row>
    <row r="9" spans="1:9" ht="15">
      <c r="A9" s="2">
        <v>1</v>
      </c>
      <c r="B9" s="7" t="s">
        <v>39</v>
      </c>
      <c r="C9" s="3">
        <v>17</v>
      </c>
      <c r="D9" s="2" t="s">
        <v>10</v>
      </c>
      <c r="E9" s="4"/>
      <c r="F9" s="4">
        <f>C9*E9</f>
        <v>0</v>
      </c>
      <c r="G9" s="5"/>
      <c r="H9" s="6">
        <f>G9*F9/100</f>
        <v>0</v>
      </c>
      <c r="I9" s="4">
        <f>F9+H9</f>
        <v>0</v>
      </c>
    </row>
    <row r="10" spans="1:9" ht="15">
      <c r="A10" s="2">
        <v>2</v>
      </c>
      <c r="B10" s="7" t="s">
        <v>40</v>
      </c>
      <c r="C10" s="3">
        <v>30</v>
      </c>
      <c r="D10" s="2" t="s">
        <v>10</v>
      </c>
      <c r="E10" s="4"/>
      <c r="F10" s="4">
        <f aca="true" t="shared" si="0" ref="F10:F22">C10*E10</f>
        <v>0</v>
      </c>
      <c r="G10" s="5"/>
      <c r="H10" s="6">
        <f aca="true" t="shared" si="1" ref="H10:H22">G10*F10/100</f>
        <v>0</v>
      </c>
      <c r="I10" s="4">
        <f aca="true" t="shared" si="2" ref="I10:I22">F10+H10</f>
        <v>0</v>
      </c>
    </row>
    <row r="11" spans="1:9" ht="30">
      <c r="A11" s="2">
        <v>3</v>
      </c>
      <c r="B11" s="7" t="s">
        <v>38</v>
      </c>
      <c r="C11" s="3">
        <v>50</v>
      </c>
      <c r="D11" s="2" t="s">
        <v>10</v>
      </c>
      <c r="E11" s="4"/>
      <c r="F11" s="4">
        <f t="shared" si="0"/>
        <v>0</v>
      </c>
      <c r="G11" s="5"/>
      <c r="H11" s="6">
        <f t="shared" si="1"/>
        <v>0</v>
      </c>
      <c r="I11" s="4">
        <f t="shared" si="2"/>
        <v>0</v>
      </c>
    </row>
    <row r="12" spans="1:9" ht="30">
      <c r="A12" s="2">
        <v>4</v>
      </c>
      <c r="B12" s="7" t="s">
        <v>27</v>
      </c>
      <c r="C12" s="3">
        <v>75</v>
      </c>
      <c r="D12" s="2" t="s">
        <v>10</v>
      </c>
      <c r="E12" s="4"/>
      <c r="F12" s="4">
        <f t="shared" si="0"/>
        <v>0</v>
      </c>
      <c r="G12" s="5"/>
      <c r="H12" s="6">
        <f t="shared" si="1"/>
        <v>0</v>
      </c>
      <c r="I12" s="4">
        <f t="shared" si="2"/>
        <v>0</v>
      </c>
    </row>
    <row r="13" spans="1:9" ht="30">
      <c r="A13" s="2">
        <v>5</v>
      </c>
      <c r="B13" s="7" t="s">
        <v>28</v>
      </c>
      <c r="C13" s="3">
        <v>35</v>
      </c>
      <c r="D13" s="2" t="s">
        <v>10</v>
      </c>
      <c r="E13" s="4"/>
      <c r="F13" s="4">
        <f t="shared" si="0"/>
        <v>0</v>
      </c>
      <c r="G13" s="5"/>
      <c r="H13" s="6">
        <f t="shared" si="1"/>
        <v>0</v>
      </c>
      <c r="I13" s="4">
        <f t="shared" si="2"/>
        <v>0</v>
      </c>
    </row>
    <row r="14" spans="1:9" ht="30">
      <c r="A14" s="2">
        <v>4</v>
      </c>
      <c r="B14" s="7" t="s">
        <v>29</v>
      </c>
      <c r="C14" s="3">
        <v>100</v>
      </c>
      <c r="D14" s="2" t="s">
        <v>10</v>
      </c>
      <c r="E14" s="4"/>
      <c r="F14" s="4">
        <f t="shared" si="0"/>
        <v>0</v>
      </c>
      <c r="G14" s="5"/>
      <c r="H14" s="6">
        <f t="shared" si="1"/>
        <v>0</v>
      </c>
      <c r="I14" s="4">
        <f t="shared" si="2"/>
        <v>0</v>
      </c>
    </row>
    <row r="15" spans="1:9" ht="15">
      <c r="A15" s="2">
        <v>6</v>
      </c>
      <c r="B15" s="7" t="s">
        <v>11</v>
      </c>
      <c r="C15" s="3">
        <v>100</v>
      </c>
      <c r="D15" s="2" t="s">
        <v>41</v>
      </c>
      <c r="E15" s="4"/>
      <c r="F15" s="4">
        <f t="shared" si="0"/>
        <v>0</v>
      </c>
      <c r="G15" s="5"/>
      <c r="H15" s="6">
        <f t="shared" si="1"/>
        <v>0</v>
      </c>
      <c r="I15" s="4">
        <f t="shared" si="2"/>
        <v>0</v>
      </c>
    </row>
    <row r="16" spans="1:9" ht="30">
      <c r="A16" s="2">
        <v>7</v>
      </c>
      <c r="B16" s="7" t="s">
        <v>12</v>
      </c>
      <c r="C16" s="3">
        <v>72</v>
      </c>
      <c r="D16" s="2" t="s">
        <v>10</v>
      </c>
      <c r="E16" s="4"/>
      <c r="F16" s="4">
        <f t="shared" si="0"/>
        <v>0</v>
      </c>
      <c r="G16" s="5"/>
      <c r="H16" s="6">
        <f t="shared" si="1"/>
        <v>0</v>
      </c>
      <c r="I16" s="4">
        <f t="shared" si="2"/>
        <v>0</v>
      </c>
    </row>
    <row r="17" spans="1:9" ht="15">
      <c r="A17" s="2">
        <v>8</v>
      </c>
      <c r="B17" s="7" t="s">
        <v>25</v>
      </c>
      <c r="C17" s="3">
        <v>5</v>
      </c>
      <c r="D17" s="2" t="s">
        <v>10</v>
      </c>
      <c r="E17" s="4"/>
      <c r="F17" s="4">
        <f t="shared" si="0"/>
        <v>0</v>
      </c>
      <c r="G17" s="5"/>
      <c r="H17" s="6">
        <f t="shared" si="1"/>
        <v>0</v>
      </c>
      <c r="I17" s="4">
        <f t="shared" si="2"/>
        <v>0</v>
      </c>
    </row>
    <row r="18" spans="1:9" ht="15">
      <c r="A18" s="2">
        <v>9</v>
      </c>
      <c r="B18" s="7" t="s">
        <v>13</v>
      </c>
      <c r="C18" s="3">
        <v>48</v>
      </c>
      <c r="D18" s="2" t="s">
        <v>10</v>
      </c>
      <c r="E18" s="4"/>
      <c r="F18" s="4">
        <f t="shared" si="0"/>
        <v>0</v>
      </c>
      <c r="G18" s="5"/>
      <c r="H18" s="6">
        <f t="shared" si="1"/>
        <v>0</v>
      </c>
      <c r="I18" s="4">
        <f t="shared" si="2"/>
        <v>0</v>
      </c>
    </row>
    <row r="19" spans="1:9" ht="30">
      <c r="A19" s="2">
        <v>10</v>
      </c>
      <c r="B19" s="7" t="s">
        <v>14</v>
      </c>
      <c r="C19" s="3">
        <v>72</v>
      </c>
      <c r="D19" s="2" t="s">
        <v>10</v>
      </c>
      <c r="E19" s="4"/>
      <c r="F19" s="4">
        <f t="shared" si="0"/>
        <v>0</v>
      </c>
      <c r="G19" s="5"/>
      <c r="H19" s="6">
        <f t="shared" si="1"/>
        <v>0</v>
      </c>
      <c r="I19" s="4">
        <f t="shared" si="2"/>
        <v>0</v>
      </c>
    </row>
    <row r="20" spans="1:9" ht="15">
      <c r="A20" s="2">
        <v>11</v>
      </c>
      <c r="B20" s="7" t="s">
        <v>15</v>
      </c>
      <c r="C20" s="3">
        <v>72</v>
      </c>
      <c r="D20" s="2" t="s">
        <v>10</v>
      </c>
      <c r="E20" s="4"/>
      <c r="F20" s="4">
        <f t="shared" si="0"/>
        <v>0</v>
      </c>
      <c r="G20" s="5"/>
      <c r="H20" s="6">
        <f t="shared" si="1"/>
        <v>0</v>
      </c>
      <c r="I20" s="4">
        <f t="shared" si="2"/>
        <v>0</v>
      </c>
    </row>
    <row r="21" spans="1:9" ht="15">
      <c r="A21" s="2">
        <v>12</v>
      </c>
      <c r="B21" s="7" t="s">
        <v>36</v>
      </c>
      <c r="C21" s="3">
        <v>40</v>
      </c>
      <c r="D21" s="2" t="s">
        <v>10</v>
      </c>
      <c r="E21" s="4"/>
      <c r="F21" s="4">
        <f t="shared" si="0"/>
        <v>0</v>
      </c>
      <c r="G21" s="5"/>
      <c r="H21" s="6">
        <f t="shared" si="1"/>
        <v>0</v>
      </c>
      <c r="I21" s="4">
        <f t="shared" si="2"/>
        <v>0</v>
      </c>
    </row>
    <row r="22" spans="1:9" ht="15">
      <c r="A22" s="2">
        <v>13</v>
      </c>
      <c r="B22" s="7" t="s">
        <v>16</v>
      </c>
      <c r="C22" s="3">
        <v>84</v>
      </c>
      <c r="D22" s="2" t="s">
        <v>10</v>
      </c>
      <c r="E22" s="4"/>
      <c r="F22" s="4">
        <f t="shared" si="0"/>
        <v>0</v>
      </c>
      <c r="G22" s="5"/>
      <c r="H22" s="6">
        <f t="shared" si="1"/>
        <v>0</v>
      </c>
      <c r="I22" s="4">
        <f t="shared" si="2"/>
        <v>0</v>
      </c>
    </row>
    <row r="23" spans="1:9" ht="15">
      <c r="A23" s="2">
        <v>14</v>
      </c>
      <c r="B23" s="7" t="s">
        <v>37</v>
      </c>
      <c r="C23" s="3">
        <v>50</v>
      </c>
      <c r="D23" s="2" t="s">
        <v>10</v>
      </c>
      <c r="E23" s="4"/>
      <c r="F23" s="4">
        <f>C23*E23</f>
        <v>0</v>
      </c>
      <c r="G23" s="5"/>
      <c r="H23" s="6">
        <f>G23*F23/100</f>
        <v>0</v>
      </c>
      <c r="I23" s="4">
        <f>F23+H23</f>
        <v>0</v>
      </c>
    </row>
    <row r="24" spans="1:9" ht="15">
      <c r="A24" s="27"/>
      <c r="B24" s="27"/>
      <c r="C24" s="28"/>
      <c r="D24" s="27"/>
      <c r="E24" s="25" t="s">
        <v>17</v>
      </c>
      <c r="F24" s="29">
        <f>SUM(F9:F23)</f>
        <v>0</v>
      </c>
      <c r="G24" s="28"/>
      <c r="H24" s="25" t="s">
        <v>17</v>
      </c>
      <c r="I24" s="29">
        <f>SUM(I9:I23)</f>
        <v>0</v>
      </c>
    </row>
    <row r="25" spans="1:9" s="22" customFormat="1" ht="15">
      <c r="A25" s="10"/>
      <c r="B25" s="10"/>
      <c r="C25" s="11"/>
      <c r="D25" s="10"/>
      <c r="E25" s="12"/>
      <c r="F25" s="13"/>
      <c r="G25" s="11"/>
      <c r="H25" s="12"/>
      <c r="I25" s="13"/>
    </row>
    <row r="26" spans="1:9" s="22" customFormat="1" ht="15">
      <c r="A26" s="10"/>
      <c r="B26" s="10"/>
      <c r="C26" s="11"/>
      <c r="D26" s="10"/>
      <c r="E26" s="12"/>
      <c r="F26" s="13"/>
      <c r="G26" s="11"/>
      <c r="H26" s="12"/>
      <c r="I26" s="13"/>
    </row>
    <row r="27" spans="1:9" s="22" customFormat="1" ht="15">
      <c r="A27" s="10"/>
      <c r="B27" s="10"/>
      <c r="C27" s="11"/>
      <c r="D27" s="10"/>
      <c r="E27" s="12"/>
      <c r="F27" s="13"/>
      <c r="G27" s="11"/>
      <c r="H27" s="12"/>
      <c r="I27" s="13"/>
    </row>
    <row r="28" spans="1:9" s="22" customFormat="1" ht="15">
      <c r="A28" s="10"/>
      <c r="B28" s="10"/>
      <c r="C28" s="11"/>
      <c r="D28" s="10"/>
      <c r="E28" s="12"/>
      <c r="F28" s="13"/>
      <c r="G28" s="11"/>
      <c r="H28" s="12"/>
      <c r="I28" s="13"/>
    </row>
    <row r="29" spans="1:9" s="22" customFormat="1" ht="15">
      <c r="A29" s="10"/>
      <c r="B29" s="10"/>
      <c r="C29" s="11"/>
      <c r="D29" s="10"/>
      <c r="E29" s="12"/>
      <c r="F29" s="13"/>
      <c r="G29" s="11"/>
      <c r="H29" s="12"/>
      <c r="I29" s="13"/>
    </row>
    <row r="30" spans="1:9" ht="15">
      <c r="A30" s="23" t="s">
        <v>48</v>
      </c>
      <c r="B30" s="23"/>
      <c r="C30" s="23"/>
      <c r="D30" s="23"/>
      <c r="E30" s="23"/>
      <c r="F30" s="23"/>
      <c r="G30" s="23"/>
      <c r="H30" s="23"/>
      <c r="I30" s="23"/>
    </row>
    <row r="31" spans="1:9" ht="28.5" customHeight="1">
      <c r="A31" s="24" t="s">
        <v>0</v>
      </c>
      <c r="B31" s="24" t="s">
        <v>1</v>
      </c>
      <c r="C31" s="24" t="s">
        <v>2</v>
      </c>
      <c r="D31" s="24" t="s">
        <v>3</v>
      </c>
      <c r="E31" s="24" t="s">
        <v>4</v>
      </c>
      <c r="F31" s="24" t="s">
        <v>5</v>
      </c>
      <c r="G31" s="24" t="s">
        <v>6</v>
      </c>
      <c r="H31" s="24"/>
      <c r="I31" s="24" t="s">
        <v>7</v>
      </c>
    </row>
    <row r="32" spans="1:9" ht="15.75" customHeight="1">
      <c r="A32" s="24"/>
      <c r="B32" s="24"/>
      <c r="C32" s="24"/>
      <c r="D32" s="24"/>
      <c r="E32" s="24"/>
      <c r="F32" s="24"/>
      <c r="G32" s="24"/>
      <c r="H32" s="24"/>
      <c r="I32" s="24"/>
    </row>
    <row r="33" spans="1:9" ht="15">
      <c r="A33" s="24"/>
      <c r="B33" s="24"/>
      <c r="C33" s="24"/>
      <c r="D33" s="24"/>
      <c r="E33" s="24"/>
      <c r="F33" s="24"/>
      <c r="G33" s="25" t="s">
        <v>8</v>
      </c>
      <c r="H33" s="25" t="s">
        <v>9</v>
      </c>
      <c r="I33" s="24"/>
    </row>
    <row r="34" spans="1:9" ht="30">
      <c r="A34" s="2">
        <v>1</v>
      </c>
      <c r="B34" s="7" t="s">
        <v>18</v>
      </c>
      <c r="C34" s="3">
        <v>36</v>
      </c>
      <c r="D34" s="2" t="s">
        <v>10</v>
      </c>
      <c r="E34" s="4"/>
      <c r="F34" s="4">
        <f>C34*E34</f>
        <v>0</v>
      </c>
      <c r="G34" s="8"/>
      <c r="H34" s="4">
        <f>F34*G34/100</f>
        <v>0</v>
      </c>
      <c r="I34" s="4">
        <f>F34+H34</f>
        <v>0</v>
      </c>
    </row>
    <row r="35" spans="1:9" ht="30">
      <c r="A35" s="2">
        <v>2</v>
      </c>
      <c r="B35" s="7" t="s">
        <v>19</v>
      </c>
      <c r="C35" s="3">
        <v>36</v>
      </c>
      <c r="D35" s="2" t="s">
        <v>10</v>
      </c>
      <c r="E35" s="4"/>
      <c r="F35" s="4">
        <f aca="true" t="shared" si="3" ref="F35:F44">C35*E35</f>
        <v>0</v>
      </c>
      <c r="G35" s="8"/>
      <c r="H35" s="4">
        <f aca="true" t="shared" si="4" ref="H35:H44">F35*G35/100</f>
        <v>0</v>
      </c>
      <c r="I35" s="4">
        <f aca="true" t="shared" si="5" ref="I35:I44">F35+H35</f>
        <v>0</v>
      </c>
    </row>
    <row r="36" spans="1:9" ht="30">
      <c r="A36" s="2">
        <v>3</v>
      </c>
      <c r="B36" s="7" t="s">
        <v>21</v>
      </c>
      <c r="C36" s="9">
        <v>36</v>
      </c>
      <c r="D36" s="2" t="s">
        <v>10</v>
      </c>
      <c r="E36" s="4"/>
      <c r="F36" s="4">
        <f t="shared" si="3"/>
        <v>0</v>
      </c>
      <c r="G36" s="8"/>
      <c r="H36" s="4">
        <f t="shared" si="4"/>
        <v>0</v>
      </c>
      <c r="I36" s="4">
        <f t="shared" si="5"/>
        <v>0</v>
      </c>
    </row>
    <row r="37" spans="1:9" ht="30">
      <c r="A37" s="2">
        <v>4</v>
      </c>
      <c r="B37" s="7" t="s">
        <v>20</v>
      </c>
      <c r="C37" s="9">
        <v>36</v>
      </c>
      <c r="D37" s="2" t="s">
        <v>10</v>
      </c>
      <c r="E37" s="4"/>
      <c r="F37" s="4">
        <f t="shared" si="3"/>
        <v>0</v>
      </c>
      <c r="G37" s="8"/>
      <c r="H37" s="4">
        <f t="shared" si="4"/>
        <v>0</v>
      </c>
      <c r="I37" s="4">
        <f t="shared" si="5"/>
        <v>0</v>
      </c>
    </row>
    <row r="38" spans="1:9" ht="37.5" customHeight="1">
      <c r="A38" s="2">
        <v>5</v>
      </c>
      <c r="B38" s="7" t="s">
        <v>30</v>
      </c>
      <c r="C38" s="9">
        <v>36</v>
      </c>
      <c r="D38" s="2" t="s">
        <v>10</v>
      </c>
      <c r="E38" s="4"/>
      <c r="F38" s="4">
        <f t="shared" si="3"/>
        <v>0</v>
      </c>
      <c r="G38" s="8"/>
      <c r="H38" s="4">
        <f t="shared" si="4"/>
        <v>0</v>
      </c>
      <c r="I38" s="4">
        <f t="shared" si="5"/>
        <v>0</v>
      </c>
    </row>
    <row r="39" spans="1:9" ht="45">
      <c r="A39" s="2">
        <v>6</v>
      </c>
      <c r="B39" s="7" t="s">
        <v>31</v>
      </c>
      <c r="C39" s="9">
        <v>36</v>
      </c>
      <c r="D39" s="2" t="s">
        <v>10</v>
      </c>
      <c r="E39" s="4"/>
      <c r="F39" s="4">
        <f t="shared" si="3"/>
        <v>0</v>
      </c>
      <c r="G39" s="8"/>
      <c r="H39" s="4">
        <f t="shared" si="4"/>
        <v>0</v>
      </c>
      <c r="I39" s="4">
        <f t="shared" si="5"/>
        <v>0</v>
      </c>
    </row>
    <row r="40" spans="1:9" ht="12" customHeight="1">
      <c r="A40" s="2">
        <v>7</v>
      </c>
      <c r="B40" s="26" t="s">
        <v>35</v>
      </c>
      <c r="C40" s="14">
        <v>432</v>
      </c>
      <c r="D40" s="15" t="s">
        <v>34</v>
      </c>
      <c r="E40" s="4"/>
      <c r="F40" s="4">
        <f t="shared" si="3"/>
        <v>0</v>
      </c>
      <c r="G40" s="8"/>
      <c r="H40" s="4">
        <f t="shared" si="4"/>
        <v>0</v>
      </c>
      <c r="I40" s="4">
        <f t="shared" si="5"/>
        <v>0</v>
      </c>
    </row>
    <row r="41" spans="1:9" ht="30">
      <c r="A41" s="2">
        <v>8</v>
      </c>
      <c r="B41" s="7" t="s">
        <v>32</v>
      </c>
      <c r="C41" s="9">
        <v>420</v>
      </c>
      <c r="D41" s="2" t="s">
        <v>22</v>
      </c>
      <c r="E41" s="4"/>
      <c r="F41" s="4">
        <f t="shared" si="3"/>
        <v>0</v>
      </c>
      <c r="G41" s="8"/>
      <c r="H41" s="4">
        <f t="shared" si="4"/>
        <v>0</v>
      </c>
      <c r="I41" s="4">
        <f t="shared" si="5"/>
        <v>0</v>
      </c>
    </row>
    <row r="42" spans="1:9" ht="30">
      <c r="A42" s="2">
        <v>9</v>
      </c>
      <c r="B42" s="7" t="s">
        <v>33</v>
      </c>
      <c r="C42" s="9">
        <v>420</v>
      </c>
      <c r="D42" s="2" t="s">
        <v>22</v>
      </c>
      <c r="E42" s="4"/>
      <c r="F42" s="4">
        <f t="shared" si="3"/>
        <v>0</v>
      </c>
      <c r="G42" s="8"/>
      <c r="H42" s="4">
        <f t="shared" si="4"/>
        <v>0</v>
      </c>
      <c r="I42" s="4">
        <f t="shared" si="5"/>
        <v>0</v>
      </c>
    </row>
    <row r="43" spans="1:9" ht="45">
      <c r="A43" s="2">
        <v>10</v>
      </c>
      <c r="B43" s="7" t="s">
        <v>23</v>
      </c>
      <c r="C43" s="9">
        <v>552</v>
      </c>
      <c r="D43" s="2" t="s">
        <v>22</v>
      </c>
      <c r="E43" s="4"/>
      <c r="F43" s="4">
        <f t="shared" si="3"/>
        <v>0</v>
      </c>
      <c r="G43" s="8"/>
      <c r="H43" s="4">
        <f t="shared" si="4"/>
        <v>0</v>
      </c>
      <c r="I43" s="4">
        <f t="shared" si="5"/>
        <v>0</v>
      </c>
    </row>
    <row r="44" spans="1:9" ht="30">
      <c r="A44" s="2">
        <v>11</v>
      </c>
      <c r="B44" s="7" t="s">
        <v>24</v>
      </c>
      <c r="C44" s="9">
        <v>552</v>
      </c>
      <c r="D44" s="2" t="s">
        <v>22</v>
      </c>
      <c r="E44" s="4"/>
      <c r="F44" s="4">
        <f t="shared" si="3"/>
        <v>0</v>
      </c>
      <c r="G44" s="8"/>
      <c r="H44" s="4">
        <f t="shared" si="4"/>
        <v>0</v>
      </c>
      <c r="I44" s="4">
        <f t="shared" si="5"/>
        <v>0</v>
      </c>
    </row>
    <row r="45" spans="1:9" ht="15">
      <c r="A45" s="27"/>
      <c r="B45" s="27"/>
      <c r="C45" s="28"/>
      <c r="D45" s="27"/>
      <c r="E45" s="25" t="s">
        <v>17</v>
      </c>
      <c r="F45" s="29">
        <f>SUM(F34:F44)</f>
        <v>0</v>
      </c>
      <c r="G45" s="27"/>
      <c r="H45" s="25" t="s">
        <v>17</v>
      </c>
      <c r="I45" s="29">
        <f>SUM(I34:I44)</f>
        <v>0</v>
      </c>
    </row>
    <row r="47" spans="1:9" ht="28.5" customHeight="1">
      <c r="A47" s="30" t="s">
        <v>42</v>
      </c>
      <c r="B47" s="30"/>
      <c r="C47" s="30"/>
      <c r="D47" s="30"/>
      <c r="E47" s="30"/>
      <c r="F47" s="24" t="s">
        <v>5</v>
      </c>
      <c r="G47" s="24" t="s">
        <v>26</v>
      </c>
      <c r="H47" s="24"/>
      <c r="I47" s="24" t="s">
        <v>7</v>
      </c>
    </row>
    <row r="48" spans="1:9" ht="18" customHeight="1">
      <c r="A48" s="30"/>
      <c r="B48" s="30"/>
      <c r="C48" s="30"/>
      <c r="D48" s="30"/>
      <c r="E48" s="30"/>
      <c r="F48" s="24"/>
      <c r="G48" s="24"/>
      <c r="H48" s="24"/>
      <c r="I48" s="24"/>
    </row>
    <row r="49" spans="1:9" ht="15.75" customHeight="1">
      <c r="A49" s="30"/>
      <c r="B49" s="30"/>
      <c r="C49" s="30"/>
      <c r="D49" s="30"/>
      <c r="E49" s="30"/>
      <c r="F49" s="31">
        <f>F45+F24</f>
        <v>0</v>
      </c>
      <c r="G49" s="32">
        <f>H9+H10+H11+H12+H13+H14+H15+H16+H17+H18+H19+H20+H21+H22+H34+H35+H36+H37+H38+H39+H40+H41+H42+H43+H44</f>
        <v>0</v>
      </c>
      <c r="H49" s="33"/>
      <c r="I49" s="31">
        <f>I45+I24</f>
        <v>0</v>
      </c>
    </row>
    <row r="51" ht="15">
      <c r="I51" s="1"/>
    </row>
    <row r="52" spans="2:6" ht="15">
      <c r="B52" s="18" t="s">
        <v>46</v>
      </c>
      <c r="C52" s="18"/>
      <c r="D52" s="18"/>
      <c r="E52" s="18"/>
      <c r="F52" s="18"/>
    </row>
    <row r="53" spans="2:9" s="19" customFormat="1" ht="15">
      <c r="B53" s="20" t="s">
        <v>47</v>
      </c>
      <c r="C53" s="20"/>
      <c r="D53" s="20"/>
      <c r="E53" s="20"/>
      <c r="F53" s="20"/>
      <c r="I53" s="21"/>
    </row>
  </sheetData>
  <sheetProtection/>
  <mergeCells count="27">
    <mergeCell ref="A47:E49"/>
    <mergeCell ref="I31:I33"/>
    <mergeCell ref="F31:F33"/>
    <mergeCell ref="G31:H32"/>
    <mergeCell ref="G49:H49"/>
    <mergeCell ref="F47:F48"/>
    <mergeCell ref="G47:H48"/>
    <mergeCell ref="I47:I48"/>
    <mergeCell ref="F6:F8"/>
    <mergeCell ref="G6:H7"/>
    <mergeCell ref="I6:I8"/>
    <mergeCell ref="A30:I30"/>
    <mergeCell ref="A31:A33"/>
    <mergeCell ref="B31:B33"/>
    <mergeCell ref="C31:C33"/>
    <mergeCell ref="D31:D33"/>
    <mergeCell ref="E31:E33"/>
    <mergeCell ref="F2:I2"/>
    <mergeCell ref="G1:I1"/>
    <mergeCell ref="A3:I3"/>
    <mergeCell ref="A4:I4"/>
    <mergeCell ref="A5:I5"/>
    <mergeCell ref="A6:A8"/>
    <mergeCell ref="B6:B8"/>
    <mergeCell ref="C6:C8"/>
    <mergeCell ref="D6:D8"/>
    <mergeCell ref="E6:E8"/>
  </mergeCells>
  <printOptions/>
  <pageMargins left="0.5118110236220472" right="0.5118110236220472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6" sqref="C6:C1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Zdrojewski</dc:creator>
  <cp:keywords/>
  <dc:description/>
  <cp:lastModifiedBy>Marzena Paziewska</cp:lastModifiedBy>
  <cp:lastPrinted>2014-07-30T07:21:51Z</cp:lastPrinted>
  <dcterms:created xsi:type="dcterms:W3CDTF">2014-06-18T06:06:09Z</dcterms:created>
  <dcterms:modified xsi:type="dcterms:W3CDTF">2014-07-30T07:22:14Z</dcterms:modified>
  <cp:category/>
  <cp:version/>
  <cp:contentType/>
  <cp:contentStatus/>
</cp:coreProperties>
</file>