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580" activeTab="0"/>
  </bookViews>
  <sheets>
    <sheet name="art. biurowe" sheetId="1" r:id="rId1"/>
  </sheets>
  <definedNames>
    <definedName name="_xlnm.Print_Area" localSheetId="0">'art. biurowe'!$A$9:$K$49</definedName>
    <definedName name="_xlnm.Print_Titles" localSheetId="0">'art. biurowe'!$13:$14</definedName>
  </definedNames>
  <calcPr fullCalcOnLoad="1"/>
</workbook>
</file>

<file path=xl/sharedStrings.xml><?xml version="1.0" encoding="utf-8"?>
<sst xmlns="http://schemas.openxmlformats.org/spreadsheetml/2006/main" count="119" uniqueCount="72">
  <si>
    <t>Lp.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</si>
  <si>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</si>
  <si>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</si>
  <si>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</si>
  <si>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</si>
  <si>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</si>
  <si>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</si>
  <si>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</si>
  <si>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</si>
  <si>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</si>
  <si>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</si>
  <si>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I</t>
  </si>
  <si>
    <t>Cena jednostkowa netto [PLN]</t>
  </si>
  <si>
    <t xml:space="preserve">FORMULARZ CENOWY  </t>
  </si>
  <si>
    <t>………………………………………………………</t>
  </si>
  <si>
    <t>Zamawiana ilość [szt.]</t>
  </si>
  <si>
    <t>(Pieczęć adresowa Wykonawcy)</t>
  </si>
  <si>
    <t>Nazwa urządzenia, do którego przeznaczony jest materiał eksploatacyjny</t>
  </si>
  <si>
    <t>J</t>
  </si>
  <si>
    <t>K</t>
  </si>
  <si>
    <t>Drukarka LEXMARK
T650 DTN</t>
  </si>
  <si>
    <t>Drukarka LEXMARK MS 415dn</t>
  </si>
  <si>
    <t>Drukarka LEXMARK CS 725de</t>
  </si>
  <si>
    <t>Drukarka LEXMARK MS 911de</t>
  </si>
  <si>
    <t>toner czarny</t>
  </si>
  <si>
    <t>toner żółty</t>
  </si>
  <si>
    <t>toner czerwony</t>
  </si>
  <si>
    <t>toner niebieski</t>
  </si>
  <si>
    <t>Urządzenie wielofunkcyjne LEXMARK MX 611dhe</t>
  </si>
  <si>
    <t>Urządzenie wielofunkcyjne LEXMARK
X654 DE</t>
  </si>
  <si>
    <t>Wydajność liczona w stronach 20000</t>
  </si>
  <si>
    <t>Wydajność liczona w stronach 10000</t>
  </si>
  <si>
    <t>Wydajność liczona w stronach  25000</t>
  </si>
  <si>
    <t>Wydajność liczona w stronach 25000</t>
  </si>
  <si>
    <t>Wydajność liczona w stronach 32500</t>
  </si>
  <si>
    <t>Wydajność liczona w stronach  7000</t>
  </si>
  <si>
    <t>Wydajność liczona w stronach 7000</t>
  </si>
  <si>
    <t>bęben</t>
  </si>
  <si>
    <t>Wydajność liczona w stronach 60000</t>
  </si>
  <si>
    <t>Wydajność liczona w stronach 150000</t>
  </si>
  <si>
    <t>Wydajność liczona w stronach  150000</t>
  </si>
  <si>
    <t>Wydajność liczona w stronach 125000</t>
  </si>
  <si>
    <t>Urządzenie wielofunkcyjne RICOH MP C3003</t>
  </si>
  <si>
    <t>Wydajność liczona w stronach 29500</t>
  </si>
  <si>
    <t>RICOH MP C3003</t>
  </si>
  <si>
    <t>Wydajność liczona w stronach 18000</t>
  </si>
  <si>
    <t>pojemnik</t>
  </si>
  <si>
    <t>Rodzaj materiału eksp.</t>
  </si>
  <si>
    <t>Wydajność materiałów eksploatacyjnych</t>
  </si>
  <si>
    <t>Stawka VAT [%]</t>
  </si>
  <si>
    <t>………………………………………………..…………………</t>
  </si>
  <si>
    <t xml:space="preserve">        podpis wykonawcy lub osoby uprawnionej</t>
  </si>
  <si>
    <t>Pojemnik na zużyty toner Wydajność liczona w stronach 100000</t>
  </si>
  <si>
    <t>Wartość Netto [PLN]/kol.G x kol. F/</t>
  </si>
  <si>
    <t>Wartość VAT [PLN] /kol. I x kol. H/</t>
  </si>
  <si>
    <t>Wartość Brutto [PLN] /kol. I + kol. J/</t>
  </si>
  <si>
    <t>Drukarka laserowa Lexmark B2650dw</t>
  </si>
  <si>
    <t>Wydajność liczona w stronach 15000</t>
  </si>
  <si>
    <t>tusz czarny</t>
  </si>
  <si>
    <t xml:space="preserve">Urządzenie wielofunkcyjne HP OfficeJet Pro 8730 </t>
  </si>
  <si>
    <t>Wydajność liczona w stronach 2000</t>
  </si>
  <si>
    <t>tusz cyan</t>
  </si>
  <si>
    <t>Wydajność liczona w stronach 1600</t>
  </si>
  <si>
    <t>tusz magneta</t>
  </si>
  <si>
    <t>tusz yellow</t>
  </si>
  <si>
    <t>Drukarka HP LJ 2015</t>
  </si>
  <si>
    <t>Wydajność liczona w stronach 3000</t>
  </si>
  <si>
    <t>Drukarka HP LJ 1022</t>
  </si>
  <si>
    <t xml:space="preserve">                       Załącznik nr 1 A  </t>
  </si>
  <si>
    <t xml:space="preserve">………………..………,….. ……. .2019 r.                                                                     </t>
  </si>
  <si>
    <t xml:space="preserve">                           Zapytanie ofertowe nr ZO-27/2019</t>
  </si>
  <si>
    <r>
      <t xml:space="preserve">Nazwa/producent oferowanego materiału eksploatacyjnego </t>
    </r>
    <r>
      <rPr>
        <b/>
        <sz val="10"/>
        <color indexed="10"/>
        <rFont val="Calibri"/>
        <family val="2"/>
      </rPr>
      <t>(obowiązkowo wypełnia wykonawca)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</si>
</sst>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  <numFmt numFmtId="174" formatCode="_-* #,##0.00\ [$zł-415]_-;\-* #,##0.00\ [$zł-415]_-;_-* &quot;-&quot;??\ [$zł-415]_-;_-@_-"/>
  </numFmts>
  <fonts count="53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u val="singleAccounting"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33" borderId="10" xfId="52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1" fontId="23" fillId="0" borderId="10" xfId="52" applyNumberFormat="1" applyFont="1" applyFill="1" applyBorder="1" applyAlignment="1">
      <alignment horizontal="center" vertical="center" wrapText="1"/>
      <protection/>
    </xf>
    <xf numFmtId="44" fontId="23" fillId="0" borderId="10" xfId="0" applyNumberFormat="1" applyFont="1" applyFill="1" applyBorder="1" applyAlignment="1">
      <alignment vertical="center"/>
    </xf>
    <xf numFmtId="44" fontId="23" fillId="0" borderId="0" xfId="0" applyNumberFormat="1" applyFont="1" applyAlignment="1">
      <alignment/>
    </xf>
    <xf numFmtId="44" fontId="24" fillId="33" borderId="10" xfId="52" applyNumberFormat="1" applyFont="1" applyFill="1" applyBorder="1" applyAlignment="1">
      <alignment horizontal="center" vertical="center" wrapText="1"/>
      <protection/>
    </xf>
    <xf numFmtId="10" fontId="23" fillId="0" borderId="0" xfId="0" applyNumberFormat="1" applyFont="1" applyAlignment="1">
      <alignment horizontal="center" vertical="center"/>
    </xf>
    <xf numFmtId="0" fontId="24" fillId="33" borderId="10" xfId="0" applyNumberFormat="1" applyFont="1" applyFill="1" applyBorder="1" applyAlignment="1">
      <alignment horizontal="center" vertical="center" wrapText="1"/>
    </xf>
    <xf numFmtId="9" fontId="23" fillId="0" borderId="10" xfId="55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9" fontId="23" fillId="0" borderId="0" xfId="55" applyFont="1" applyFill="1" applyBorder="1" applyAlignment="1">
      <alignment horizontal="center" vertical="center"/>
    </xf>
    <xf numFmtId="44" fontId="23" fillId="0" borderId="0" xfId="0" applyNumberFormat="1" applyFont="1" applyFill="1" applyBorder="1" applyAlignment="1">
      <alignment vertical="center"/>
    </xf>
    <xf numFmtId="174" fontId="51" fillId="0" borderId="10" xfId="0" applyNumberFormat="1" applyFont="1" applyFill="1" applyBorder="1" applyAlignment="1">
      <alignment horizontal="center" vertical="center"/>
    </xf>
    <xf numFmtId="0" fontId="24" fillId="2" borderId="10" xfId="52" applyFont="1" applyFill="1" applyBorder="1" applyAlignment="1">
      <alignment horizontal="center" vertical="center" wrapText="1"/>
      <protection/>
    </xf>
    <xf numFmtId="44" fontId="24" fillId="2" borderId="10" xfId="0" applyNumberFormat="1" applyFont="1" applyFill="1" applyBorder="1" applyAlignment="1">
      <alignment horizontal="center" vertical="center" wrapText="1"/>
    </xf>
    <xf numFmtId="0" fontId="24" fillId="2" borderId="10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4" fontId="24" fillId="0" borderId="10" xfId="0" applyNumberFormat="1" applyFont="1" applyFill="1" applyBorder="1" applyAlignment="1">
      <alignment horizontal="center" vertical="center" wrapText="1"/>
    </xf>
    <xf numFmtId="9" fontId="23" fillId="0" borderId="10" xfId="55" applyFont="1" applyFill="1" applyBorder="1" applyAlignment="1">
      <alignment horizontal="center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44" fontId="27" fillId="0" borderId="10" xfId="0" applyNumberFormat="1" applyFont="1" applyFill="1" applyBorder="1" applyAlignment="1">
      <alignment horizontal="center" vertical="center"/>
    </xf>
    <xf numFmtId="44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" fontId="23" fillId="0" borderId="10" xfId="52" applyNumberFormat="1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</xdr:row>
      <xdr:rowOff>0</xdr:rowOff>
    </xdr:from>
    <xdr:to>
      <xdr:col>9</xdr:col>
      <xdr:colOff>9525</xdr:colOff>
      <xdr:row>7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61925"/>
          <a:ext cx="5562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48</xdr:row>
      <xdr:rowOff>0</xdr:rowOff>
    </xdr:from>
    <xdr:to>
      <xdr:col>6</xdr:col>
      <xdr:colOff>609600</xdr:colOff>
      <xdr:row>53</xdr:row>
      <xdr:rowOff>38100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22602825"/>
          <a:ext cx="3476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48"/>
  <sheetViews>
    <sheetView tabSelected="1" workbookViewId="0" topLeftCell="A41">
      <selection activeCell="A2" sqref="A2:K55"/>
    </sheetView>
  </sheetViews>
  <sheetFormatPr defaultColWidth="9.140625" defaultRowHeight="12.75"/>
  <cols>
    <col min="1" max="1" width="4.7109375" style="1" bestFit="1" customWidth="1"/>
    <col min="2" max="2" width="10.00390625" style="1" customWidth="1"/>
    <col min="3" max="3" width="18.28125" style="1" customWidth="1"/>
    <col min="4" max="4" width="16.7109375" style="1" customWidth="1"/>
    <col min="5" max="5" width="17.421875" style="2" customWidth="1"/>
    <col min="6" max="6" width="10.140625" style="3" customWidth="1"/>
    <col min="7" max="7" width="11.421875" style="11" customWidth="1"/>
    <col min="8" max="8" width="8.8515625" style="13" customWidth="1"/>
    <col min="9" max="11" width="11.421875" style="1" customWidth="1"/>
    <col min="12" max="12" width="25.28125" style="3" customWidth="1"/>
    <col min="13" max="16384" width="9.140625" style="3" customWidth="1"/>
  </cols>
  <sheetData>
    <row r="8" spans="2:10" ht="12.75">
      <c r="B8" s="42"/>
      <c r="C8" s="43"/>
      <c r="D8" s="43"/>
      <c r="E8" s="43"/>
      <c r="F8" s="43"/>
      <c r="G8" s="43"/>
      <c r="H8" s="43"/>
      <c r="I8" s="43"/>
      <c r="J8" s="43"/>
    </row>
    <row r="9" spans="9:11" ht="15">
      <c r="I9" s="50" t="s">
        <v>10</v>
      </c>
      <c r="J9" s="50"/>
      <c r="K9" s="50"/>
    </row>
    <row r="10" spans="3:11" ht="15">
      <c r="C10" s="6" t="s">
        <v>14</v>
      </c>
      <c r="D10" s="3"/>
      <c r="I10" s="49" t="s">
        <v>70</v>
      </c>
      <c r="J10" s="49"/>
      <c r="K10" s="49"/>
    </row>
    <row r="11" spans="3:11" ht="15">
      <c r="C11" s="5" t="s">
        <v>16</v>
      </c>
      <c r="D11" s="3"/>
      <c r="I11" s="49" t="s">
        <v>68</v>
      </c>
      <c r="J11" s="49"/>
      <c r="K11" s="49"/>
    </row>
    <row r="12" spans="1:11" ht="14.25" customHeight="1">
      <c r="A12" s="48" t="s">
        <v>13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2" ht="89.25">
      <c r="A13" s="20" t="s">
        <v>0</v>
      </c>
      <c r="B13" s="20" t="s">
        <v>47</v>
      </c>
      <c r="C13" s="20" t="s">
        <v>17</v>
      </c>
      <c r="D13" s="20" t="s">
        <v>48</v>
      </c>
      <c r="E13" s="20" t="s">
        <v>71</v>
      </c>
      <c r="F13" s="20" t="s">
        <v>15</v>
      </c>
      <c r="G13" s="21" t="s">
        <v>12</v>
      </c>
      <c r="H13" s="22" t="s">
        <v>49</v>
      </c>
      <c r="I13" s="23" t="s">
        <v>53</v>
      </c>
      <c r="J13" s="23" t="s">
        <v>54</v>
      </c>
      <c r="K13" s="23" t="s">
        <v>55</v>
      </c>
      <c r="L13" s="1"/>
    </row>
    <row r="14" spans="1:12" ht="18.75" customHeight="1">
      <c r="A14" s="7" t="s">
        <v>1</v>
      </c>
      <c r="B14" s="7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12" t="s">
        <v>7</v>
      </c>
      <c r="H14" s="14" t="s">
        <v>8</v>
      </c>
      <c r="I14" s="8" t="s">
        <v>11</v>
      </c>
      <c r="J14" s="8" t="s">
        <v>18</v>
      </c>
      <c r="K14" s="4" t="s">
        <v>19</v>
      </c>
      <c r="L14" s="1"/>
    </row>
    <row r="15" spans="1:12" s="25" customFormat="1" ht="53.25" customHeight="1">
      <c r="A15" s="9">
        <v>1</v>
      </c>
      <c r="B15" s="39" t="s">
        <v>24</v>
      </c>
      <c r="C15" s="39" t="s">
        <v>29</v>
      </c>
      <c r="D15" s="39" t="s">
        <v>33</v>
      </c>
      <c r="E15" s="24"/>
      <c r="F15" s="41">
        <v>6</v>
      </c>
      <c r="G15" s="19"/>
      <c r="H15" s="27"/>
      <c r="I15" s="28">
        <f>G15*F15</f>
        <v>0</v>
      </c>
      <c r="J15" s="28">
        <f>I15*H15</f>
        <v>0</v>
      </c>
      <c r="K15" s="26">
        <f>I15+J15</f>
        <v>0</v>
      </c>
      <c r="L15" s="29"/>
    </row>
    <row r="16" spans="1:12" s="25" customFormat="1" ht="48.75" customHeight="1">
      <c r="A16" s="9">
        <v>2</v>
      </c>
      <c r="B16" s="39" t="s">
        <v>24</v>
      </c>
      <c r="C16" s="39" t="s">
        <v>20</v>
      </c>
      <c r="D16" s="39" t="s">
        <v>32</v>
      </c>
      <c r="E16" s="24"/>
      <c r="F16" s="41">
        <v>6</v>
      </c>
      <c r="G16" s="19"/>
      <c r="H16" s="27"/>
      <c r="I16" s="28">
        <f>G16*F16</f>
        <v>0</v>
      </c>
      <c r="J16" s="28">
        <f>I16*H16</f>
        <v>0</v>
      </c>
      <c r="K16" s="26">
        <f>I16+J16</f>
        <v>0</v>
      </c>
      <c r="L16" s="29"/>
    </row>
    <row r="17" spans="1:12" s="25" customFormat="1" ht="48" customHeight="1">
      <c r="A17" s="9">
        <v>3</v>
      </c>
      <c r="B17" s="39" t="s">
        <v>24</v>
      </c>
      <c r="C17" s="39" t="s">
        <v>21</v>
      </c>
      <c r="D17" s="39" t="s">
        <v>31</v>
      </c>
      <c r="E17" s="24"/>
      <c r="F17" s="41">
        <v>20</v>
      </c>
      <c r="G17" s="19"/>
      <c r="H17" s="27"/>
      <c r="I17" s="28">
        <f aca="true" t="shared" si="0" ref="I17:I43">G17*F17</f>
        <v>0</v>
      </c>
      <c r="J17" s="28">
        <f aca="true" t="shared" si="1" ref="J17:J43">I17*H17</f>
        <v>0</v>
      </c>
      <c r="K17" s="26">
        <f aca="true" t="shared" si="2" ref="K17:K43">I17+J17</f>
        <v>0</v>
      </c>
      <c r="L17" s="29"/>
    </row>
    <row r="18" spans="1:12" s="25" customFormat="1" ht="48" customHeight="1">
      <c r="A18" s="9">
        <v>4</v>
      </c>
      <c r="B18" s="39" t="s">
        <v>37</v>
      </c>
      <c r="C18" s="39" t="s">
        <v>21</v>
      </c>
      <c r="D18" s="39" t="s">
        <v>38</v>
      </c>
      <c r="E18" s="24"/>
      <c r="F18" s="41">
        <v>4</v>
      </c>
      <c r="G18" s="19"/>
      <c r="H18" s="27"/>
      <c r="I18" s="28">
        <f t="shared" si="0"/>
        <v>0</v>
      </c>
      <c r="J18" s="28">
        <f t="shared" si="1"/>
        <v>0</v>
      </c>
      <c r="K18" s="26">
        <f t="shared" si="2"/>
        <v>0</v>
      </c>
      <c r="L18" s="29"/>
    </row>
    <row r="19" spans="1:12" s="25" customFormat="1" ht="47.25" customHeight="1">
      <c r="A19" s="9">
        <v>5</v>
      </c>
      <c r="B19" s="39" t="s">
        <v>24</v>
      </c>
      <c r="C19" s="39" t="s">
        <v>22</v>
      </c>
      <c r="D19" s="39" t="s">
        <v>30</v>
      </c>
      <c r="E19" s="24"/>
      <c r="F19" s="41">
        <v>2</v>
      </c>
      <c r="G19" s="19"/>
      <c r="H19" s="27"/>
      <c r="I19" s="28">
        <f t="shared" si="0"/>
        <v>0</v>
      </c>
      <c r="J19" s="28">
        <f t="shared" si="1"/>
        <v>0</v>
      </c>
      <c r="K19" s="26">
        <f t="shared" si="2"/>
        <v>0</v>
      </c>
      <c r="L19" s="29"/>
    </row>
    <row r="20" spans="1:12" s="25" customFormat="1" ht="56.25" customHeight="1">
      <c r="A20" s="9">
        <v>6</v>
      </c>
      <c r="B20" s="39" t="s">
        <v>37</v>
      </c>
      <c r="C20" s="39" t="s">
        <v>22</v>
      </c>
      <c r="D20" s="39" t="s">
        <v>39</v>
      </c>
      <c r="E20" s="24"/>
      <c r="F20" s="41">
        <v>1</v>
      </c>
      <c r="G20" s="19"/>
      <c r="H20" s="27"/>
      <c r="I20" s="28">
        <f t="shared" si="0"/>
        <v>0</v>
      </c>
      <c r="J20" s="28">
        <f t="shared" si="1"/>
        <v>0</v>
      </c>
      <c r="K20" s="26">
        <f t="shared" si="2"/>
        <v>0</v>
      </c>
      <c r="L20" s="29"/>
    </row>
    <row r="21" spans="1:12" s="25" customFormat="1" ht="46.5" customHeight="1">
      <c r="A21" s="9">
        <v>7</v>
      </c>
      <c r="B21" s="39" t="s">
        <v>25</v>
      </c>
      <c r="C21" s="39" t="s">
        <v>22</v>
      </c>
      <c r="D21" s="39" t="s">
        <v>35</v>
      </c>
      <c r="E21" s="24"/>
      <c r="F21" s="41">
        <v>1</v>
      </c>
      <c r="G21" s="19"/>
      <c r="H21" s="27"/>
      <c r="I21" s="28">
        <f t="shared" si="0"/>
        <v>0</v>
      </c>
      <c r="J21" s="28">
        <f t="shared" si="1"/>
        <v>0</v>
      </c>
      <c r="K21" s="26">
        <f t="shared" si="2"/>
        <v>0</v>
      </c>
      <c r="L21" s="29"/>
    </row>
    <row r="22" spans="1:12" s="25" customFormat="1" ht="55.5" customHeight="1">
      <c r="A22" s="9">
        <v>8</v>
      </c>
      <c r="B22" s="39" t="s">
        <v>37</v>
      </c>
      <c r="C22" s="39" t="s">
        <v>22</v>
      </c>
      <c r="D22" s="39" t="s">
        <v>40</v>
      </c>
      <c r="E22" s="24"/>
      <c r="F22" s="41">
        <v>1</v>
      </c>
      <c r="G22" s="19"/>
      <c r="H22" s="27"/>
      <c r="I22" s="28">
        <f t="shared" si="0"/>
        <v>0</v>
      </c>
      <c r="J22" s="28">
        <f t="shared" si="1"/>
        <v>0</v>
      </c>
      <c r="K22" s="26">
        <f t="shared" si="2"/>
        <v>0</v>
      </c>
      <c r="L22" s="29"/>
    </row>
    <row r="23" spans="1:12" s="25" customFormat="1" ht="48" customHeight="1">
      <c r="A23" s="9">
        <v>9</v>
      </c>
      <c r="B23" s="39" t="s">
        <v>26</v>
      </c>
      <c r="C23" s="39" t="s">
        <v>22</v>
      </c>
      <c r="D23" s="39" t="s">
        <v>36</v>
      </c>
      <c r="E23" s="24"/>
      <c r="F23" s="41">
        <v>1</v>
      </c>
      <c r="G23" s="19"/>
      <c r="H23" s="27"/>
      <c r="I23" s="28">
        <f t="shared" si="0"/>
        <v>0</v>
      </c>
      <c r="J23" s="28">
        <f t="shared" si="1"/>
        <v>0</v>
      </c>
      <c r="K23" s="26">
        <f t="shared" si="2"/>
        <v>0</v>
      </c>
      <c r="L23" s="29"/>
    </row>
    <row r="24" spans="1:12" s="25" customFormat="1" ht="52.5" customHeight="1">
      <c r="A24" s="9">
        <v>10</v>
      </c>
      <c r="B24" s="39" t="s">
        <v>37</v>
      </c>
      <c r="C24" s="39" t="s">
        <v>22</v>
      </c>
      <c r="D24" s="39" t="s">
        <v>40</v>
      </c>
      <c r="E24" s="24"/>
      <c r="F24" s="41">
        <v>1</v>
      </c>
      <c r="G24" s="19"/>
      <c r="H24" s="27"/>
      <c r="I24" s="28">
        <f t="shared" si="0"/>
        <v>0</v>
      </c>
      <c r="J24" s="28">
        <f t="shared" si="1"/>
        <v>0</v>
      </c>
      <c r="K24" s="26">
        <f t="shared" si="2"/>
        <v>0</v>
      </c>
      <c r="L24" s="29"/>
    </row>
    <row r="25" spans="1:12" s="25" customFormat="1" ht="48.75" customHeight="1">
      <c r="A25" s="9">
        <v>11</v>
      </c>
      <c r="B25" s="39" t="s">
        <v>27</v>
      </c>
      <c r="C25" s="39" t="s">
        <v>22</v>
      </c>
      <c r="D25" s="39" t="s">
        <v>36</v>
      </c>
      <c r="E25" s="24"/>
      <c r="F25" s="41">
        <v>1</v>
      </c>
      <c r="G25" s="19"/>
      <c r="H25" s="27"/>
      <c r="I25" s="28">
        <f t="shared" si="0"/>
        <v>0</v>
      </c>
      <c r="J25" s="28">
        <f t="shared" si="1"/>
        <v>0</v>
      </c>
      <c r="K25" s="26">
        <f t="shared" si="2"/>
        <v>0</v>
      </c>
      <c r="L25" s="29"/>
    </row>
    <row r="26" spans="1:12" s="25" customFormat="1" ht="64.5" customHeight="1">
      <c r="A26" s="9">
        <v>12</v>
      </c>
      <c r="B26" s="39" t="s">
        <v>37</v>
      </c>
      <c r="C26" s="39" t="s">
        <v>22</v>
      </c>
      <c r="D26" s="39" t="s">
        <v>40</v>
      </c>
      <c r="E26" s="24"/>
      <c r="F26" s="41">
        <v>1</v>
      </c>
      <c r="G26" s="19"/>
      <c r="H26" s="27"/>
      <c r="I26" s="28">
        <f t="shared" si="0"/>
        <v>0</v>
      </c>
      <c r="J26" s="28">
        <f t="shared" si="1"/>
        <v>0</v>
      </c>
      <c r="K26" s="26">
        <f t="shared" si="2"/>
        <v>0</v>
      </c>
      <c r="L26" s="29"/>
    </row>
    <row r="27" spans="1:12" s="25" customFormat="1" ht="48.75" customHeight="1">
      <c r="A27" s="9">
        <v>13</v>
      </c>
      <c r="B27" s="39" t="s">
        <v>24</v>
      </c>
      <c r="C27" s="39" t="s">
        <v>23</v>
      </c>
      <c r="D27" s="39" t="s">
        <v>34</v>
      </c>
      <c r="E27" s="24"/>
      <c r="F27" s="41">
        <v>2</v>
      </c>
      <c r="G27" s="19"/>
      <c r="H27" s="27"/>
      <c r="I27" s="28">
        <f t="shared" si="0"/>
        <v>0</v>
      </c>
      <c r="J27" s="28">
        <f t="shared" si="1"/>
        <v>0</v>
      </c>
      <c r="K27" s="26">
        <f t="shared" si="2"/>
        <v>0</v>
      </c>
      <c r="L27" s="29"/>
    </row>
    <row r="28" spans="1:12" s="25" customFormat="1" ht="64.5" customHeight="1">
      <c r="A28" s="9">
        <v>14</v>
      </c>
      <c r="B28" s="39" t="s">
        <v>37</v>
      </c>
      <c r="C28" s="39" t="s">
        <v>23</v>
      </c>
      <c r="D28" s="39" t="s">
        <v>41</v>
      </c>
      <c r="E28" s="24"/>
      <c r="F28" s="41">
        <v>1</v>
      </c>
      <c r="G28" s="19"/>
      <c r="H28" s="27"/>
      <c r="I28" s="28">
        <f t="shared" si="0"/>
        <v>0</v>
      </c>
      <c r="J28" s="28">
        <f t="shared" si="1"/>
        <v>0</v>
      </c>
      <c r="K28" s="26">
        <f t="shared" si="2"/>
        <v>0</v>
      </c>
      <c r="L28" s="29"/>
    </row>
    <row r="29" spans="1:12" s="25" customFormat="1" ht="53.25" customHeight="1">
      <c r="A29" s="9">
        <v>15</v>
      </c>
      <c r="B29" s="39" t="s">
        <v>24</v>
      </c>
      <c r="C29" s="39" t="s">
        <v>28</v>
      </c>
      <c r="D29" s="39" t="s">
        <v>30</v>
      </c>
      <c r="E29" s="24"/>
      <c r="F29" s="41">
        <v>4</v>
      </c>
      <c r="G29" s="19"/>
      <c r="H29" s="27"/>
      <c r="I29" s="28">
        <f t="shared" si="0"/>
        <v>0</v>
      </c>
      <c r="J29" s="28">
        <f t="shared" si="1"/>
        <v>0</v>
      </c>
      <c r="K29" s="26">
        <f t="shared" si="2"/>
        <v>0</v>
      </c>
      <c r="L29" s="29"/>
    </row>
    <row r="30" spans="1:12" s="25" customFormat="1" ht="53.25" customHeight="1">
      <c r="A30" s="9">
        <v>16</v>
      </c>
      <c r="B30" s="39" t="s">
        <v>37</v>
      </c>
      <c r="C30" s="39" t="s">
        <v>28</v>
      </c>
      <c r="D30" s="39" t="s">
        <v>38</v>
      </c>
      <c r="E30" s="24"/>
      <c r="F30" s="41">
        <v>1</v>
      </c>
      <c r="G30" s="19"/>
      <c r="H30" s="27"/>
      <c r="I30" s="28">
        <f t="shared" si="0"/>
        <v>0</v>
      </c>
      <c r="J30" s="28">
        <f t="shared" si="1"/>
        <v>0</v>
      </c>
      <c r="K30" s="26">
        <f t="shared" si="2"/>
        <v>0</v>
      </c>
      <c r="L30" s="29"/>
    </row>
    <row r="31" spans="1:12" s="25" customFormat="1" ht="48.75" customHeight="1">
      <c r="A31" s="9">
        <v>17</v>
      </c>
      <c r="B31" s="39" t="s">
        <v>24</v>
      </c>
      <c r="C31" s="39" t="s">
        <v>42</v>
      </c>
      <c r="D31" s="39" t="s">
        <v>43</v>
      </c>
      <c r="E31" s="24"/>
      <c r="F31" s="41">
        <v>6</v>
      </c>
      <c r="G31" s="19"/>
      <c r="H31" s="27"/>
      <c r="I31" s="28">
        <f t="shared" si="0"/>
        <v>0</v>
      </c>
      <c r="J31" s="28">
        <f t="shared" si="1"/>
        <v>0</v>
      </c>
      <c r="K31" s="26">
        <f t="shared" si="2"/>
        <v>0</v>
      </c>
      <c r="L31" s="29"/>
    </row>
    <row r="32" spans="1:12" s="25" customFormat="1" ht="45" customHeight="1">
      <c r="A32" s="9">
        <v>18</v>
      </c>
      <c r="B32" s="39" t="s">
        <v>25</v>
      </c>
      <c r="C32" s="39" t="s">
        <v>44</v>
      </c>
      <c r="D32" s="39" t="s">
        <v>45</v>
      </c>
      <c r="E32" s="24"/>
      <c r="F32" s="41">
        <v>1</v>
      </c>
      <c r="G32" s="19"/>
      <c r="H32" s="27"/>
      <c r="I32" s="28">
        <f t="shared" si="0"/>
        <v>0</v>
      </c>
      <c r="J32" s="28">
        <f t="shared" si="1"/>
        <v>0</v>
      </c>
      <c r="K32" s="26">
        <f t="shared" si="2"/>
        <v>0</v>
      </c>
      <c r="L32" s="29"/>
    </row>
    <row r="33" spans="1:12" s="25" customFormat="1" ht="44.25" customHeight="1">
      <c r="A33" s="9">
        <v>19</v>
      </c>
      <c r="B33" s="39" t="s">
        <v>26</v>
      </c>
      <c r="C33" s="39" t="s">
        <v>44</v>
      </c>
      <c r="D33" s="39" t="s">
        <v>45</v>
      </c>
      <c r="E33" s="24"/>
      <c r="F33" s="41">
        <v>1</v>
      </c>
      <c r="G33" s="19"/>
      <c r="H33" s="27"/>
      <c r="I33" s="28">
        <f t="shared" si="0"/>
        <v>0</v>
      </c>
      <c r="J33" s="28">
        <f t="shared" si="1"/>
        <v>0</v>
      </c>
      <c r="K33" s="26">
        <f t="shared" si="2"/>
        <v>0</v>
      </c>
      <c r="L33" s="29"/>
    </row>
    <row r="34" spans="1:12" s="25" customFormat="1" ht="35.25" customHeight="1">
      <c r="A34" s="9">
        <v>20</v>
      </c>
      <c r="B34" s="39" t="s">
        <v>27</v>
      </c>
      <c r="C34" s="39" t="s">
        <v>44</v>
      </c>
      <c r="D34" s="39" t="s">
        <v>45</v>
      </c>
      <c r="E34" s="24"/>
      <c r="F34" s="41">
        <v>1</v>
      </c>
      <c r="G34" s="19"/>
      <c r="H34" s="27"/>
      <c r="I34" s="28">
        <f t="shared" si="0"/>
        <v>0</v>
      </c>
      <c r="J34" s="28">
        <f t="shared" si="1"/>
        <v>0</v>
      </c>
      <c r="K34" s="26">
        <f t="shared" si="2"/>
        <v>0</v>
      </c>
      <c r="L34" s="29"/>
    </row>
    <row r="35" spans="1:12" s="25" customFormat="1" ht="53.25" customHeight="1">
      <c r="A35" s="9">
        <v>21</v>
      </c>
      <c r="B35" s="39" t="s">
        <v>46</v>
      </c>
      <c r="C35" s="39" t="s">
        <v>44</v>
      </c>
      <c r="D35" s="39" t="s">
        <v>52</v>
      </c>
      <c r="E35" s="24"/>
      <c r="F35" s="41">
        <v>1</v>
      </c>
      <c r="G35" s="19"/>
      <c r="H35" s="27"/>
      <c r="I35" s="28">
        <f t="shared" si="0"/>
        <v>0</v>
      </c>
      <c r="J35" s="28">
        <f t="shared" si="1"/>
        <v>0</v>
      </c>
      <c r="K35" s="26">
        <f t="shared" si="2"/>
        <v>0</v>
      </c>
      <c r="L35" s="29"/>
    </row>
    <row r="36" spans="1:12" s="25" customFormat="1" ht="37.5" customHeight="1">
      <c r="A36" s="9">
        <v>22</v>
      </c>
      <c r="B36" s="40" t="s">
        <v>24</v>
      </c>
      <c r="C36" s="40" t="s">
        <v>56</v>
      </c>
      <c r="D36" s="40" t="s">
        <v>57</v>
      </c>
      <c r="E36" s="24"/>
      <c r="F36" s="41">
        <v>5</v>
      </c>
      <c r="G36" s="19"/>
      <c r="H36" s="27"/>
      <c r="I36" s="28">
        <f t="shared" si="0"/>
        <v>0</v>
      </c>
      <c r="J36" s="28">
        <f t="shared" si="1"/>
        <v>0</v>
      </c>
      <c r="K36" s="26">
        <f t="shared" si="2"/>
        <v>0</v>
      </c>
      <c r="L36" s="29"/>
    </row>
    <row r="37" spans="1:12" s="25" customFormat="1" ht="48.75" customHeight="1">
      <c r="A37" s="9">
        <v>23</v>
      </c>
      <c r="B37" s="40" t="s">
        <v>37</v>
      </c>
      <c r="C37" s="40" t="s">
        <v>56</v>
      </c>
      <c r="D37" s="40" t="s">
        <v>38</v>
      </c>
      <c r="E37" s="24"/>
      <c r="F37" s="41">
        <v>1</v>
      </c>
      <c r="G37" s="19"/>
      <c r="H37" s="27"/>
      <c r="I37" s="28">
        <f t="shared" si="0"/>
        <v>0</v>
      </c>
      <c r="J37" s="28">
        <f t="shared" si="1"/>
        <v>0</v>
      </c>
      <c r="K37" s="26">
        <f t="shared" si="2"/>
        <v>0</v>
      </c>
      <c r="L37" s="29"/>
    </row>
    <row r="38" spans="1:12" s="25" customFormat="1" ht="42" customHeight="1">
      <c r="A38" s="9">
        <v>24</v>
      </c>
      <c r="B38" s="40" t="s">
        <v>58</v>
      </c>
      <c r="C38" s="40" t="s">
        <v>59</v>
      </c>
      <c r="D38" s="40" t="s">
        <v>60</v>
      </c>
      <c r="E38" s="24"/>
      <c r="F38" s="41">
        <v>2</v>
      </c>
      <c r="G38" s="19"/>
      <c r="H38" s="27"/>
      <c r="I38" s="28">
        <f t="shared" si="0"/>
        <v>0</v>
      </c>
      <c r="J38" s="28">
        <f t="shared" si="1"/>
        <v>0</v>
      </c>
      <c r="K38" s="26">
        <f t="shared" si="2"/>
        <v>0</v>
      </c>
      <c r="L38" s="29"/>
    </row>
    <row r="39" spans="1:12" s="25" customFormat="1" ht="48.75" customHeight="1">
      <c r="A39" s="9">
        <v>25</v>
      </c>
      <c r="B39" s="40" t="s">
        <v>61</v>
      </c>
      <c r="C39" s="40" t="s">
        <v>59</v>
      </c>
      <c r="D39" s="40" t="s">
        <v>62</v>
      </c>
      <c r="E39" s="24"/>
      <c r="F39" s="41">
        <v>2</v>
      </c>
      <c r="G39" s="19"/>
      <c r="H39" s="27"/>
      <c r="I39" s="28">
        <f t="shared" si="0"/>
        <v>0</v>
      </c>
      <c r="J39" s="28">
        <f t="shared" si="1"/>
        <v>0</v>
      </c>
      <c r="K39" s="26">
        <f t="shared" si="2"/>
        <v>0</v>
      </c>
      <c r="L39" s="29"/>
    </row>
    <row r="40" spans="1:12" s="25" customFormat="1" ht="43.5" customHeight="1">
      <c r="A40" s="9">
        <v>26</v>
      </c>
      <c r="B40" s="40" t="s">
        <v>63</v>
      </c>
      <c r="C40" s="40" t="s">
        <v>59</v>
      </c>
      <c r="D40" s="40" t="s">
        <v>62</v>
      </c>
      <c r="E40" s="24"/>
      <c r="F40" s="41">
        <v>2</v>
      </c>
      <c r="G40" s="19"/>
      <c r="H40" s="27"/>
      <c r="I40" s="28">
        <f t="shared" si="0"/>
        <v>0</v>
      </c>
      <c r="J40" s="28">
        <f t="shared" si="1"/>
        <v>0</v>
      </c>
      <c r="K40" s="26">
        <f t="shared" si="2"/>
        <v>0</v>
      </c>
      <c r="L40" s="29"/>
    </row>
    <row r="41" spans="1:12" s="25" customFormat="1" ht="51" customHeight="1">
      <c r="A41" s="9">
        <v>27</v>
      </c>
      <c r="B41" s="40" t="s">
        <v>64</v>
      </c>
      <c r="C41" s="40" t="s">
        <v>59</v>
      </c>
      <c r="D41" s="40" t="s">
        <v>62</v>
      </c>
      <c r="E41" s="24"/>
      <c r="F41" s="41">
        <v>2</v>
      </c>
      <c r="G41" s="19"/>
      <c r="H41" s="27"/>
      <c r="I41" s="28">
        <f t="shared" si="0"/>
        <v>0</v>
      </c>
      <c r="J41" s="28">
        <f t="shared" si="1"/>
        <v>0</v>
      </c>
      <c r="K41" s="26">
        <f t="shared" si="2"/>
        <v>0</v>
      </c>
      <c r="L41" s="29"/>
    </row>
    <row r="42" spans="1:12" s="25" customFormat="1" ht="37.5" customHeight="1">
      <c r="A42" s="9">
        <v>28</v>
      </c>
      <c r="B42" s="39" t="s">
        <v>24</v>
      </c>
      <c r="C42" s="39" t="s">
        <v>65</v>
      </c>
      <c r="D42" s="39" t="s">
        <v>66</v>
      </c>
      <c r="E42" s="24"/>
      <c r="F42" s="41">
        <v>4</v>
      </c>
      <c r="G42" s="19"/>
      <c r="H42" s="27"/>
      <c r="I42" s="28">
        <f t="shared" si="0"/>
        <v>0</v>
      </c>
      <c r="J42" s="28">
        <f t="shared" si="1"/>
        <v>0</v>
      </c>
      <c r="K42" s="26">
        <f t="shared" si="2"/>
        <v>0</v>
      </c>
      <c r="L42" s="29"/>
    </row>
    <row r="43" spans="1:12" s="25" customFormat="1" ht="45.75" customHeight="1">
      <c r="A43" s="9">
        <v>29</v>
      </c>
      <c r="B43" s="39" t="s">
        <v>24</v>
      </c>
      <c r="C43" s="39" t="s">
        <v>67</v>
      </c>
      <c r="D43" s="39" t="s">
        <v>60</v>
      </c>
      <c r="E43" s="24"/>
      <c r="F43" s="41">
        <v>2</v>
      </c>
      <c r="G43" s="19"/>
      <c r="H43" s="27"/>
      <c r="I43" s="28">
        <f t="shared" si="0"/>
        <v>0</v>
      </c>
      <c r="J43" s="28">
        <f t="shared" si="1"/>
        <v>0</v>
      </c>
      <c r="K43" s="26">
        <f t="shared" si="2"/>
        <v>0</v>
      </c>
      <c r="L43" s="29"/>
    </row>
    <row r="44" spans="1:11" s="25" customFormat="1" ht="15">
      <c r="A44" s="45" t="s">
        <v>9</v>
      </c>
      <c r="B44" s="46"/>
      <c r="C44" s="46"/>
      <c r="D44" s="46"/>
      <c r="E44" s="46"/>
      <c r="F44" s="46"/>
      <c r="G44" s="47"/>
      <c r="H44" s="15"/>
      <c r="I44" s="10">
        <f>SUM(I15:I43)</f>
        <v>0</v>
      </c>
      <c r="J44" s="10">
        <f>SUM(J15:J43)</f>
        <v>0</v>
      </c>
      <c r="K44" s="30">
        <f>I44+J44</f>
        <v>0</v>
      </c>
    </row>
    <row r="45" spans="1:11" s="25" customFormat="1" ht="15">
      <c r="A45" s="16"/>
      <c r="B45" s="16"/>
      <c r="C45" s="16"/>
      <c r="D45" s="16"/>
      <c r="E45" s="16"/>
      <c r="F45" s="16"/>
      <c r="G45" s="16"/>
      <c r="H45" s="17"/>
      <c r="I45" s="18"/>
      <c r="J45" s="18"/>
      <c r="K45" s="31"/>
    </row>
    <row r="46" spans="1:11" s="25" customFormat="1" ht="15">
      <c r="A46" s="16"/>
      <c r="B46" s="16"/>
      <c r="C46" s="16"/>
      <c r="D46" s="16"/>
      <c r="E46" s="16"/>
      <c r="F46" s="16"/>
      <c r="G46" s="16"/>
      <c r="H46" s="17"/>
      <c r="I46" s="18"/>
      <c r="J46" s="18"/>
      <c r="K46" s="31"/>
    </row>
    <row r="47" spans="1:12" s="25" customFormat="1" ht="32.25" customHeight="1">
      <c r="A47" s="44" t="s">
        <v>69</v>
      </c>
      <c r="B47" s="44"/>
      <c r="C47" s="44"/>
      <c r="D47" s="34"/>
      <c r="E47" s="34"/>
      <c r="F47" s="35"/>
      <c r="G47" s="35"/>
      <c r="H47" s="35" t="s">
        <v>50</v>
      </c>
      <c r="I47" s="35"/>
      <c r="J47" s="35"/>
      <c r="K47" s="36"/>
      <c r="L47" s="32"/>
    </row>
    <row r="48" spans="2:11" ht="15">
      <c r="B48" s="33"/>
      <c r="C48" s="33"/>
      <c r="D48" s="34"/>
      <c r="E48" s="34"/>
      <c r="F48" s="35"/>
      <c r="G48" s="35"/>
      <c r="H48" s="37" t="s">
        <v>51</v>
      </c>
      <c r="I48" s="35"/>
      <c r="J48" s="35"/>
      <c r="K48" s="38"/>
    </row>
  </sheetData>
  <sheetProtection/>
  <mergeCells count="7">
    <mergeCell ref="B8:J8"/>
    <mergeCell ref="A47:C47"/>
    <mergeCell ref="A44:G44"/>
    <mergeCell ref="A12:K12"/>
    <mergeCell ref="I10:K10"/>
    <mergeCell ref="I9:K9"/>
    <mergeCell ref="I11:K11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Anna Mzyk</cp:lastModifiedBy>
  <cp:lastPrinted>2019-07-05T08:31:06Z</cp:lastPrinted>
  <dcterms:created xsi:type="dcterms:W3CDTF">2010-04-20T09:17:08Z</dcterms:created>
  <dcterms:modified xsi:type="dcterms:W3CDTF">2019-07-05T08:32:21Z</dcterms:modified>
  <cp:category/>
  <cp:version/>
  <cp:contentType/>
  <cp:contentStatus/>
</cp:coreProperties>
</file>