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7555" windowHeight="12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<sst xmlns="http://schemas.openxmlformats.org/spreadsheetml/2006/main" count="216" uniqueCount="76">
  <si>
    <t>L.p.</t>
  </si>
  <si>
    <t>Producent</t>
  </si>
  <si>
    <t>Symbol</t>
  </si>
  <si>
    <t>ilość</t>
  </si>
  <si>
    <t>j.m.</t>
  </si>
  <si>
    <t>Uwagi</t>
  </si>
  <si>
    <t>Cena jednostkowa netto</t>
  </si>
  <si>
    <t>VAT</t>
  </si>
  <si>
    <t>Wartość netto</t>
  </si>
  <si>
    <t>Wartość brutto</t>
  </si>
  <si>
    <t>w %</t>
  </si>
  <si>
    <t>w zł</t>
  </si>
  <si>
    <t xml:space="preserve">Hewlett-Packard </t>
  </si>
  <si>
    <t>LaserJet</t>
  </si>
  <si>
    <t>szt.</t>
  </si>
  <si>
    <t>toner oryginalny</t>
  </si>
  <si>
    <t>Q2612A</t>
  </si>
  <si>
    <t>12A</t>
  </si>
  <si>
    <t>C7115A</t>
  </si>
  <si>
    <t>15A</t>
  </si>
  <si>
    <t>Q7553A</t>
  </si>
  <si>
    <t>53A</t>
  </si>
  <si>
    <t>Lexmark</t>
  </si>
  <si>
    <t>zamiennik</t>
  </si>
  <si>
    <t>T650</t>
  </si>
  <si>
    <t>Kyocera</t>
  </si>
  <si>
    <t>TK-350</t>
  </si>
  <si>
    <t>TK-340</t>
  </si>
  <si>
    <t>CB540A</t>
  </si>
  <si>
    <t>K</t>
  </si>
  <si>
    <t>CB541A</t>
  </si>
  <si>
    <t>C</t>
  </si>
  <si>
    <t>CB542A</t>
  </si>
  <si>
    <t>Y</t>
  </si>
  <si>
    <t>CB543A</t>
  </si>
  <si>
    <t>M</t>
  </si>
  <si>
    <t>Q6000A</t>
  </si>
  <si>
    <t>Q6001A</t>
  </si>
  <si>
    <t>Q6002A</t>
  </si>
  <si>
    <t>Q6003A</t>
  </si>
  <si>
    <t>Q6470A</t>
  </si>
  <si>
    <t>kserokopiarki</t>
  </si>
  <si>
    <t>Xerox</t>
  </si>
  <si>
    <t>toner</t>
  </si>
  <si>
    <t>bęben</t>
  </si>
  <si>
    <t>bęben oryginalny</t>
  </si>
  <si>
    <t>RAZEM</t>
  </si>
  <si>
    <t>Rodzaj urządzenia</t>
  </si>
  <si>
    <t>drukarki kolorowe</t>
  </si>
  <si>
    <t>Q5949A</t>
  </si>
  <si>
    <t>49A</t>
  </si>
  <si>
    <t>106R01305</t>
  </si>
  <si>
    <t>Dane Wykonawcy</t>
  </si>
  <si>
    <t>Nazwa:</t>
  </si>
  <si>
    <t>adres:</t>
  </si>
  <si>
    <t xml:space="preserve">tel.: </t>
  </si>
  <si>
    <t>e-mail:</t>
  </si>
  <si>
    <t>drukarki czrno-białe</t>
  </si>
  <si>
    <t>CB436A</t>
  </si>
  <si>
    <t>36A</t>
  </si>
  <si>
    <t>13A</t>
  </si>
  <si>
    <t>Q2613A</t>
  </si>
  <si>
    <t>Q6471A</t>
  </si>
  <si>
    <t>Q6472A</t>
  </si>
  <si>
    <t>Q6473A</t>
  </si>
  <si>
    <t>toner startowy</t>
  </si>
  <si>
    <t>MS315/MS415</t>
  </si>
  <si>
    <t>Ricoh</t>
  </si>
  <si>
    <t>X651H31E</t>
  </si>
  <si>
    <t>T650H31E</t>
  </si>
  <si>
    <t>T650A11E</t>
  </si>
  <si>
    <t>101R00434</t>
  </si>
  <si>
    <t>X655</t>
  </si>
  <si>
    <t>FORMULARZ OFERTOWY</t>
  </si>
  <si>
    <t>Załącznik nr 1</t>
  </si>
  <si>
    <t>do ogłoszenia z dnia 30.05.2016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</si>
</sst>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44" fontId="41" fillId="33" borderId="10" xfId="0" applyNumberFormat="1" applyFont="1" applyFill="1" applyBorder="1" applyAlignment="1">
      <alignment/>
    </xf>
    <xf numFmtId="0" fontId="41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44" fontId="41" fillId="33" borderId="11" xfId="0" applyNumberFormat="1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44" fontId="41" fillId="33" borderId="13" xfId="0" applyNumberFormat="1" applyFont="1" applyFill="1" applyBorder="1" applyAlignment="1">
      <alignment/>
    </xf>
    <xf numFmtId="44" fontId="41" fillId="33" borderId="12" xfId="0" applyNumberFormat="1" applyFont="1" applyFill="1" applyBorder="1" applyAlignment="1">
      <alignment/>
    </xf>
    <xf numFmtId="0" fontId="41" fillId="33" borderId="13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/>
    </xf>
    <xf numFmtId="44" fontId="41" fillId="33" borderId="14" xfId="0" applyNumberFormat="1" applyFont="1" applyFill="1" applyBorder="1" applyAlignment="1">
      <alignment/>
    </xf>
    <xf numFmtId="44" fontId="41" fillId="0" borderId="15" xfId="0" applyNumberFormat="1" applyFont="1" applyBorder="1" applyAlignment="1">
      <alignment/>
    </xf>
    <xf numFmtId="44" fontId="41" fillId="0" borderId="16" xfId="0" applyNumberFormat="1" applyFont="1" applyBorder="1" applyAlignment="1">
      <alignment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44" fontId="41" fillId="33" borderId="20" xfId="0" applyNumberFormat="1" applyFont="1" applyFill="1" applyBorder="1" applyAlignment="1">
      <alignment/>
    </xf>
    <xf numFmtId="0" fontId="41" fillId="33" borderId="20" xfId="0" applyFont="1" applyFill="1" applyBorder="1" applyAlignment="1">
      <alignment horizontal="center" vertical="center"/>
    </xf>
    <xf numFmtId="44" fontId="41" fillId="33" borderId="21" xfId="0" applyNumberFormat="1" applyFont="1" applyFill="1" applyBorder="1" applyAlignment="1">
      <alignment/>
    </xf>
    <xf numFmtId="44" fontId="41" fillId="33" borderId="22" xfId="0" applyNumberFormat="1" applyFont="1" applyFill="1" applyBorder="1" applyAlignment="1">
      <alignment/>
    </xf>
    <xf numFmtId="0" fontId="41" fillId="33" borderId="23" xfId="0" applyFont="1" applyFill="1" applyBorder="1" applyAlignment="1">
      <alignment horizontal="center" vertical="center"/>
    </xf>
    <xf numFmtId="44" fontId="41" fillId="33" borderId="24" xfId="0" applyNumberFormat="1" applyFont="1" applyFill="1" applyBorder="1" applyAlignment="1">
      <alignment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/>
    </xf>
    <xf numFmtId="44" fontId="41" fillId="33" borderId="28" xfId="0" applyNumberFormat="1" applyFont="1" applyFill="1" applyBorder="1" applyAlignment="1">
      <alignment/>
    </xf>
    <xf numFmtId="44" fontId="41" fillId="33" borderId="29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1" fillId="33" borderId="15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right" vertical="center"/>
    </xf>
    <xf numFmtId="0" fontId="42" fillId="0" borderId="35" xfId="0" applyFont="1" applyBorder="1" applyAlignment="1">
      <alignment horizontal="right" vertical="center"/>
    </xf>
    <xf numFmtId="0" fontId="42" fillId="0" borderId="16" xfId="0" applyFont="1" applyBorder="1" applyAlignment="1">
      <alignment horizontal="right"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2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4" fillId="33" borderId="37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1" fillId="33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1" fillId="33" borderId="46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0" fontId="41" fillId="33" borderId="47" xfId="0" applyFont="1" applyFill="1" applyBorder="1" applyAlignment="1">
      <alignment horizontal="center" vertical="center"/>
    </xf>
    <xf numFmtId="0" fontId="41" fillId="33" borderId="48" xfId="0" applyFont="1" applyFill="1" applyBorder="1" applyAlignment="1">
      <alignment horizontal="center" vertical="center" wrapText="1"/>
    </xf>
    <xf numFmtId="0" fontId="41" fillId="33" borderId="49" xfId="0" applyFont="1" applyFill="1" applyBorder="1" applyAlignment="1">
      <alignment horizontal="center" vertical="center" wrapText="1"/>
    </xf>
    <xf numFmtId="0" fontId="41" fillId="33" borderId="5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1" max="1" width="3.8515625" style="0" bestFit="1" customWidth="1"/>
    <col min="2" max="2" width="15.421875" style="0" bestFit="1" customWidth="1"/>
    <col min="3" max="3" width="13.57421875" style="0" bestFit="1" customWidth="1"/>
    <col min="4" max="5" width="7.28125" style="0" bestFit="1" customWidth="1"/>
    <col min="6" max="6" width="4.140625" style="0" bestFit="1" customWidth="1"/>
    <col min="7" max="7" width="6.00390625" style="0" customWidth="1"/>
    <col min="8" max="8" width="3.8515625" style="0" bestFit="1" customWidth="1"/>
    <col min="9" max="9" width="14.57421875" style="0" bestFit="1" customWidth="1"/>
    <col min="10" max="10" width="11.140625" style="0" customWidth="1"/>
    <col min="11" max="11" width="4.7109375" style="0" bestFit="1" customWidth="1"/>
    <col min="12" max="12" width="6.7109375" style="0" bestFit="1" customWidth="1"/>
    <col min="13" max="13" width="10.140625" style="0" customWidth="1"/>
    <col min="14" max="14" width="10.57421875" style="0" customWidth="1"/>
  </cols>
  <sheetData>
    <row r="2" spans="12:14" ht="15">
      <c r="L2" s="60" t="s">
        <v>74</v>
      </c>
      <c r="M2" s="60"/>
      <c r="N2" s="60"/>
    </row>
    <row r="3" spans="12:14" ht="15">
      <c r="L3" s="60" t="s">
        <v>75</v>
      </c>
      <c r="M3" s="60"/>
      <c r="N3" s="60"/>
    </row>
    <row r="4" spans="12:14" ht="15">
      <c r="L4" s="37"/>
      <c r="M4" s="37"/>
      <c r="N4" s="37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69" t="s">
        <v>73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15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43" t="s">
        <v>52</v>
      </c>
      <c r="B9" s="44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4" ht="15">
      <c r="A10" s="43" t="s">
        <v>53</v>
      </c>
      <c r="B10" s="44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</row>
    <row r="11" spans="1:14" ht="15">
      <c r="A11" s="43" t="s">
        <v>54</v>
      </c>
      <c r="B11" s="44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</row>
    <row r="12" spans="1:14" ht="15">
      <c r="A12" s="43" t="s">
        <v>55</v>
      </c>
      <c r="B12" s="44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</row>
    <row r="13" spans="1:14" ht="15">
      <c r="A13" s="43" t="s">
        <v>56</v>
      </c>
      <c r="B13" s="44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</row>
    <row r="14" spans="1:14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75" customHeight="1">
      <c r="A15" s="70" t="s">
        <v>0</v>
      </c>
      <c r="B15" s="61" t="s">
        <v>47</v>
      </c>
      <c r="C15" s="67" t="s">
        <v>1</v>
      </c>
      <c r="D15" s="72" t="s">
        <v>2</v>
      </c>
      <c r="E15" s="73"/>
      <c r="F15" s="73"/>
      <c r="G15" s="61" t="s">
        <v>3</v>
      </c>
      <c r="H15" s="65" t="s">
        <v>4</v>
      </c>
      <c r="I15" s="65" t="s">
        <v>5</v>
      </c>
      <c r="J15" s="67" t="s">
        <v>6</v>
      </c>
      <c r="K15" s="67" t="s">
        <v>7</v>
      </c>
      <c r="L15" s="67"/>
      <c r="M15" s="67" t="s">
        <v>8</v>
      </c>
      <c r="N15" s="63" t="s">
        <v>9</v>
      </c>
    </row>
    <row r="16" spans="1:14" ht="21" customHeight="1" thickBot="1">
      <c r="A16" s="71"/>
      <c r="B16" s="62"/>
      <c r="C16" s="68"/>
      <c r="D16" s="74"/>
      <c r="E16" s="75"/>
      <c r="F16" s="75"/>
      <c r="G16" s="62"/>
      <c r="H16" s="66"/>
      <c r="I16" s="66"/>
      <c r="J16" s="68"/>
      <c r="K16" s="36" t="s">
        <v>10</v>
      </c>
      <c r="L16" s="36" t="s">
        <v>11</v>
      </c>
      <c r="M16" s="68"/>
      <c r="N16" s="64"/>
    </row>
    <row r="17" spans="1:14" ht="15">
      <c r="A17" s="31">
        <v>1</v>
      </c>
      <c r="B17" s="57" t="s">
        <v>57</v>
      </c>
      <c r="C17" s="32" t="s">
        <v>12</v>
      </c>
      <c r="D17" s="23" t="s">
        <v>13</v>
      </c>
      <c r="E17" s="25" t="s">
        <v>16</v>
      </c>
      <c r="F17" s="25" t="s">
        <v>17</v>
      </c>
      <c r="G17" s="33">
        <v>4</v>
      </c>
      <c r="H17" s="25" t="s">
        <v>14</v>
      </c>
      <c r="I17" s="23" t="s">
        <v>15</v>
      </c>
      <c r="J17" s="24">
        <v>0</v>
      </c>
      <c r="K17" s="25"/>
      <c r="L17" s="24">
        <f aca="true" t="shared" si="0" ref="L17:L23">J17*K17/100</f>
        <v>0</v>
      </c>
      <c r="M17" s="24">
        <f aca="true" t="shared" si="1" ref="M17:M23">G17*J17</f>
        <v>0</v>
      </c>
      <c r="N17" s="26">
        <f aca="true" t="shared" si="2" ref="N17:N23">M17*K17/100+M17</f>
        <v>0</v>
      </c>
    </row>
    <row r="18" spans="1:14" ht="17.25" customHeight="1">
      <c r="A18" s="30">
        <v>2</v>
      </c>
      <c r="B18" s="58"/>
      <c r="C18" s="49" t="s">
        <v>16</v>
      </c>
      <c r="D18" s="50"/>
      <c r="E18" s="50"/>
      <c r="F18" s="51"/>
      <c r="G18" s="7">
        <v>5</v>
      </c>
      <c r="H18" s="2" t="s">
        <v>14</v>
      </c>
      <c r="I18" s="3" t="s">
        <v>23</v>
      </c>
      <c r="J18" s="8">
        <v>0</v>
      </c>
      <c r="K18" s="2"/>
      <c r="L18" s="5">
        <f t="shared" si="0"/>
        <v>0</v>
      </c>
      <c r="M18" s="5">
        <f t="shared" si="1"/>
        <v>0</v>
      </c>
      <c r="N18" s="27">
        <f t="shared" si="2"/>
        <v>0</v>
      </c>
    </row>
    <row r="19" spans="1:14" ht="17.25" customHeight="1">
      <c r="A19" s="30">
        <v>3</v>
      </c>
      <c r="B19" s="58"/>
      <c r="C19" s="21" t="s">
        <v>12</v>
      </c>
      <c r="D19" s="3" t="s">
        <v>13</v>
      </c>
      <c r="E19" s="2" t="s">
        <v>61</v>
      </c>
      <c r="F19" s="2" t="s">
        <v>60</v>
      </c>
      <c r="G19" s="4">
        <v>3</v>
      </c>
      <c r="H19" s="2" t="s">
        <v>14</v>
      </c>
      <c r="I19" s="3" t="s">
        <v>15</v>
      </c>
      <c r="J19" s="8">
        <v>0</v>
      </c>
      <c r="K19" s="2"/>
      <c r="L19" s="5">
        <f t="shared" si="0"/>
        <v>0</v>
      </c>
      <c r="M19" s="5">
        <f t="shared" si="1"/>
        <v>0</v>
      </c>
      <c r="N19" s="27">
        <f t="shared" si="2"/>
        <v>0</v>
      </c>
    </row>
    <row r="20" spans="1:14" ht="15">
      <c r="A20" s="30">
        <v>4</v>
      </c>
      <c r="B20" s="58"/>
      <c r="C20" s="21" t="s">
        <v>12</v>
      </c>
      <c r="D20" s="3" t="s">
        <v>13</v>
      </c>
      <c r="E20" s="2" t="s">
        <v>18</v>
      </c>
      <c r="F20" s="2" t="s">
        <v>19</v>
      </c>
      <c r="G20" s="4">
        <v>5</v>
      </c>
      <c r="H20" s="2" t="s">
        <v>14</v>
      </c>
      <c r="I20" s="3" t="s">
        <v>15</v>
      </c>
      <c r="J20" s="8">
        <v>0</v>
      </c>
      <c r="K20" s="2"/>
      <c r="L20" s="5">
        <f t="shared" si="0"/>
        <v>0</v>
      </c>
      <c r="M20" s="5">
        <f t="shared" si="1"/>
        <v>0</v>
      </c>
      <c r="N20" s="27">
        <f t="shared" si="2"/>
        <v>0</v>
      </c>
    </row>
    <row r="21" spans="1:14" ht="15">
      <c r="A21" s="30">
        <v>5</v>
      </c>
      <c r="B21" s="58"/>
      <c r="C21" s="21" t="s">
        <v>12</v>
      </c>
      <c r="D21" s="3" t="s">
        <v>13</v>
      </c>
      <c r="E21" s="2" t="s">
        <v>49</v>
      </c>
      <c r="F21" s="2" t="s">
        <v>50</v>
      </c>
      <c r="G21" s="4">
        <v>1</v>
      </c>
      <c r="H21" s="2" t="s">
        <v>14</v>
      </c>
      <c r="I21" s="3" t="s">
        <v>15</v>
      </c>
      <c r="J21" s="8">
        <v>0</v>
      </c>
      <c r="K21" s="2"/>
      <c r="L21" s="5">
        <f t="shared" si="0"/>
        <v>0</v>
      </c>
      <c r="M21" s="5">
        <f t="shared" si="1"/>
        <v>0</v>
      </c>
      <c r="N21" s="27">
        <f t="shared" si="2"/>
        <v>0</v>
      </c>
    </row>
    <row r="22" spans="1:14" ht="15">
      <c r="A22" s="30">
        <v>6</v>
      </c>
      <c r="B22" s="58"/>
      <c r="C22" s="21" t="s">
        <v>12</v>
      </c>
      <c r="D22" s="3" t="s">
        <v>13</v>
      </c>
      <c r="E22" s="2" t="s">
        <v>58</v>
      </c>
      <c r="F22" s="2" t="s">
        <v>59</v>
      </c>
      <c r="G22" s="4">
        <v>1</v>
      </c>
      <c r="H22" s="2" t="s">
        <v>14</v>
      </c>
      <c r="I22" s="3" t="s">
        <v>15</v>
      </c>
      <c r="J22" s="8">
        <v>0</v>
      </c>
      <c r="K22" s="2"/>
      <c r="L22" s="5">
        <f t="shared" si="0"/>
        <v>0</v>
      </c>
      <c r="M22" s="5">
        <f t="shared" si="1"/>
        <v>0</v>
      </c>
      <c r="N22" s="27">
        <f t="shared" si="2"/>
        <v>0</v>
      </c>
    </row>
    <row r="23" spans="1:14" ht="15">
      <c r="A23" s="30">
        <v>7</v>
      </c>
      <c r="B23" s="58"/>
      <c r="C23" s="21" t="s">
        <v>12</v>
      </c>
      <c r="D23" s="3" t="s">
        <v>13</v>
      </c>
      <c r="E23" s="2" t="s">
        <v>58</v>
      </c>
      <c r="F23" s="2" t="s">
        <v>59</v>
      </c>
      <c r="G23" s="4">
        <v>1</v>
      </c>
      <c r="H23" s="2" t="s">
        <v>14</v>
      </c>
      <c r="I23" s="3" t="s">
        <v>23</v>
      </c>
      <c r="J23" s="8">
        <v>0</v>
      </c>
      <c r="K23" s="2"/>
      <c r="L23" s="5">
        <f t="shared" si="0"/>
        <v>0</v>
      </c>
      <c r="M23" s="5">
        <f t="shared" si="1"/>
        <v>0</v>
      </c>
      <c r="N23" s="27">
        <f t="shared" si="2"/>
        <v>0</v>
      </c>
    </row>
    <row r="24" spans="1:14" ht="18" customHeight="1">
      <c r="A24" s="30">
        <v>8</v>
      </c>
      <c r="B24" s="58"/>
      <c r="C24" s="21" t="s">
        <v>12</v>
      </c>
      <c r="D24" s="3" t="s">
        <v>13</v>
      </c>
      <c r="E24" s="6" t="s">
        <v>20</v>
      </c>
      <c r="F24" s="6" t="s">
        <v>21</v>
      </c>
      <c r="G24" s="7">
        <v>4</v>
      </c>
      <c r="H24" s="2" t="s">
        <v>14</v>
      </c>
      <c r="I24" s="3" t="s">
        <v>15</v>
      </c>
      <c r="J24" s="8">
        <v>0</v>
      </c>
      <c r="K24" s="2"/>
      <c r="L24" s="5">
        <f aca="true" t="shared" si="3" ref="L24:L49">J24*K24/100</f>
        <v>0</v>
      </c>
      <c r="M24" s="5">
        <f aca="true" t="shared" si="4" ref="M24:M49">G24*J24</f>
        <v>0</v>
      </c>
      <c r="N24" s="27">
        <f aca="true" t="shared" si="5" ref="N24:N49">M24*K24/100+M24</f>
        <v>0</v>
      </c>
    </row>
    <row r="25" spans="1:14" ht="15">
      <c r="A25" s="30">
        <v>9</v>
      </c>
      <c r="B25" s="58"/>
      <c r="C25" s="49" t="s">
        <v>20</v>
      </c>
      <c r="D25" s="50"/>
      <c r="E25" s="50"/>
      <c r="F25" s="51"/>
      <c r="G25" s="7">
        <v>9</v>
      </c>
      <c r="H25" s="2" t="s">
        <v>14</v>
      </c>
      <c r="I25" s="3" t="s">
        <v>23</v>
      </c>
      <c r="J25" s="8">
        <v>0</v>
      </c>
      <c r="K25" s="2"/>
      <c r="L25" s="5">
        <f t="shared" si="3"/>
        <v>0</v>
      </c>
      <c r="M25" s="5">
        <f t="shared" si="4"/>
        <v>0</v>
      </c>
      <c r="N25" s="27">
        <f t="shared" si="5"/>
        <v>0</v>
      </c>
    </row>
    <row r="26" spans="1:14" ht="15">
      <c r="A26" s="30">
        <v>10</v>
      </c>
      <c r="B26" s="58"/>
      <c r="C26" s="21" t="s">
        <v>22</v>
      </c>
      <c r="D26" s="52" t="s">
        <v>66</v>
      </c>
      <c r="E26" s="53"/>
      <c r="F26" s="54"/>
      <c r="G26" s="7">
        <v>2</v>
      </c>
      <c r="H26" s="2" t="s">
        <v>14</v>
      </c>
      <c r="I26" s="3" t="s">
        <v>65</v>
      </c>
      <c r="J26" s="8">
        <v>0</v>
      </c>
      <c r="K26" s="2"/>
      <c r="L26" s="5">
        <f>J26*K26/100</f>
        <v>0</v>
      </c>
      <c r="M26" s="5">
        <f>G26*J26</f>
        <v>0</v>
      </c>
      <c r="N26" s="27">
        <f>M26*K26/100+M26</f>
        <v>0</v>
      </c>
    </row>
    <row r="27" spans="1:14" ht="17.25" customHeight="1">
      <c r="A27" s="30">
        <v>11</v>
      </c>
      <c r="B27" s="58"/>
      <c r="C27" s="21" t="s">
        <v>22</v>
      </c>
      <c r="D27" s="52" t="s">
        <v>68</v>
      </c>
      <c r="E27" s="53"/>
      <c r="F27" s="54"/>
      <c r="G27" s="7">
        <v>4</v>
      </c>
      <c r="H27" s="2" t="s">
        <v>14</v>
      </c>
      <c r="I27" s="3" t="s">
        <v>15</v>
      </c>
      <c r="J27" s="8">
        <v>0</v>
      </c>
      <c r="K27" s="2"/>
      <c r="L27" s="5">
        <f t="shared" si="3"/>
        <v>0</v>
      </c>
      <c r="M27" s="5">
        <f t="shared" si="4"/>
        <v>0</v>
      </c>
      <c r="N27" s="27">
        <f t="shared" si="5"/>
        <v>0</v>
      </c>
    </row>
    <row r="28" spans="1:14" ht="15">
      <c r="A28" s="30">
        <v>12</v>
      </c>
      <c r="B28" s="58"/>
      <c r="C28" s="52" t="s">
        <v>24</v>
      </c>
      <c r="D28" s="53"/>
      <c r="E28" s="53"/>
      <c r="F28" s="54"/>
      <c r="G28" s="7">
        <v>14</v>
      </c>
      <c r="H28" s="2" t="s">
        <v>14</v>
      </c>
      <c r="I28" s="3" t="s">
        <v>23</v>
      </c>
      <c r="J28" s="8">
        <v>0</v>
      </c>
      <c r="K28" s="2"/>
      <c r="L28" s="5">
        <f t="shared" si="3"/>
        <v>0</v>
      </c>
      <c r="M28" s="5">
        <f t="shared" si="4"/>
        <v>0</v>
      </c>
      <c r="N28" s="27">
        <f t="shared" si="5"/>
        <v>0</v>
      </c>
    </row>
    <row r="29" spans="1:14" ht="15" customHeight="1">
      <c r="A29" s="30">
        <v>13</v>
      </c>
      <c r="B29" s="58"/>
      <c r="C29" s="21" t="s">
        <v>22</v>
      </c>
      <c r="D29" s="52" t="s">
        <v>69</v>
      </c>
      <c r="E29" s="53"/>
      <c r="F29" s="54"/>
      <c r="G29" s="7">
        <v>7</v>
      </c>
      <c r="H29" s="2" t="s">
        <v>14</v>
      </c>
      <c r="I29" s="3" t="s">
        <v>15</v>
      </c>
      <c r="J29" s="8">
        <v>0</v>
      </c>
      <c r="K29" s="2"/>
      <c r="L29" s="5">
        <f t="shared" si="3"/>
        <v>0</v>
      </c>
      <c r="M29" s="5">
        <f t="shared" si="4"/>
        <v>0</v>
      </c>
      <c r="N29" s="27">
        <f t="shared" si="5"/>
        <v>0</v>
      </c>
    </row>
    <row r="30" spans="1:14" ht="15" customHeight="1">
      <c r="A30" s="30">
        <v>14</v>
      </c>
      <c r="B30" s="58"/>
      <c r="C30" s="14" t="s">
        <v>22</v>
      </c>
      <c r="D30" s="52" t="s">
        <v>70</v>
      </c>
      <c r="E30" s="53"/>
      <c r="F30" s="54"/>
      <c r="G30" s="7">
        <v>1</v>
      </c>
      <c r="H30" s="2" t="s">
        <v>14</v>
      </c>
      <c r="I30" s="3" t="s">
        <v>15</v>
      </c>
      <c r="J30" s="8">
        <v>0</v>
      </c>
      <c r="K30" s="2"/>
      <c r="L30" s="5">
        <f>J30*K30/100</f>
        <v>0</v>
      </c>
      <c r="M30" s="5">
        <f>G30*J30</f>
        <v>0</v>
      </c>
      <c r="N30" s="27">
        <f>M30*K30/100+M30</f>
        <v>0</v>
      </c>
    </row>
    <row r="31" spans="1:14" ht="15" customHeight="1">
      <c r="A31" s="30">
        <v>15</v>
      </c>
      <c r="B31" s="58"/>
      <c r="C31" s="14" t="s">
        <v>22</v>
      </c>
      <c r="D31" s="52" t="s">
        <v>72</v>
      </c>
      <c r="E31" s="53"/>
      <c r="F31" s="54"/>
      <c r="G31" s="7">
        <v>2</v>
      </c>
      <c r="H31" s="2" t="s">
        <v>14</v>
      </c>
      <c r="I31" s="3" t="s">
        <v>65</v>
      </c>
      <c r="J31" s="8">
        <v>0</v>
      </c>
      <c r="K31" s="2"/>
      <c r="L31" s="5">
        <f>J31*K31/100</f>
        <v>0</v>
      </c>
      <c r="M31" s="5">
        <f>G31*J31</f>
        <v>0</v>
      </c>
      <c r="N31" s="27">
        <f>M31*K31/100+M31</f>
        <v>0</v>
      </c>
    </row>
    <row r="32" spans="1:14" ht="15">
      <c r="A32" s="30">
        <v>16</v>
      </c>
      <c r="B32" s="58"/>
      <c r="C32" s="21" t="s">
        <v>25</v>
      </c>
      <c r="D32" s="52" t="s">
        <v>26</v>
      </c>
      <c r="E32" s="53"/>
      <c r="F32" s="54"/>
      <c r="G32" s="7">
        <v>6</v>
      </c>
      <c r="H32" s="2" t="s">
        <v>14</v>
      </c>
      <c r="I32" s="3" t="s">
        <v>15</v>
      </c>
      <c r="J32" s="8">
        <v>0</v>
      </c>
      <c r="K32" s="2"/>
      <c r="L32" s="5">
        <f t="shared" si="3"/>
        <v>0</v>
      </c>
      <c r="M32" s="5">
        <f t="shared" si="4"/>
        <v>0</v>
      </c>
      <c r="N32" s="27">
        <f t="shared" si="5"/>
        <v>0</v>
      </c>
    </row>
    <row r="33" spans="1:14" ht="15">
      <c r="A33" s="30">
        <v>17</v>
      </c>
      <c r="B33" s="58"/>
      <c r="C33" s="52" t="s">
        <v>26</v>
      </c>
      <c r="D33" s="53"/>
      <c r="E33" s="53"/>
      <c r="F33" s="54"/>
      <c r="G33" s="15">
        <v>1</v>
      </c>
      <c r="H33" s="2" t="s">
        <v>14</v>
      </c>
      <c r="I33" s="14" t="s">
        <v>23</v>
      </c>
      <c r="J33" s="8">
        <v>0</v>
      </c>
      <c r="K33" s="2"/>
      <c r="L33" s="5">
        <f>J33*K33/100</f>
        <v>0</v>
      </c>
      <c r="M33" s="5">
        <f>G33*J33</f>
        <v>0</v>
      </c>
      <c r="N33" s="27">
        <f>M33*K33/100+M33</f>
        <v>0</v>
      </c>
    </row>
    <row r="34" spans="1:14" ht="15">
      <c r="A34" s="30">
        <v>18</v>
      </c>
      <c r="B34" s="58"/>
      <c r="C34" s="20" t="s">
        <v>25</v>
      </c>
      <c r="D34" s="76" t="s">
        <v>27</v>
      </c>
      <c r="E34" s="77"/>
      <c r="F34" s="78"/>
      <c r="G34" s="15">
        <v>12</v>
      </c>
      <c r="H34" s="6" t="s">
        <v>14</v>
      </c>
      <c r="I34" s="19" t="s">
        <v>15</v>
      </c>
      <c r="J34" s="16">
        <v>0</v>
      </c>
      <c r="K34" s="6"/>
      <c r="L34" s="8">
        <f t="shared" si="3"/>
        <v>0</v>
      </c>
      <c r="M34" s="8">
        <f t="shared" si="4"/>
        <v>0</v>
      </c>
      <c r="N34" s="34">
        <f t="shared" si="5"/>
        <v>0</v>
      </c>
    </row>
    <row r="35" spans="1:14" ht="19.5" customHeight="1" thickBot="1">
      <c r="A35" s="28">
        <v>19</v>
      </c>
      <c r="B35" s="59"/>
      <c r="C35" s="83" t="s">
        <v>27</v>
      </c>
      <c r="D35" s="84"/>
      <c r="E35" s="84"/>
      <c r="F35" s="85"/>
      <c r="G35" s="10">
        <v>24</v>
      </c>
      <c r="H35" s="13" t="s">
        <v>14</v>
      </c>
      <c r="I35" s="22" t="s">
        <v>23</v>
      </c>
      <c r="J35" s="11">
        <v>0</v>
      </c>
      <c r="K35" s="13"/>
      <c r="L35" s="11">
        <f t="shared" si="3"/>
        <v>0</v>
      </c>
      <c r="M35" s="11">
        <f t="shared" si="4"/>
        <v>0</v>
      </c>
      <c r="N35" s="35">
        <f t="shared" si="5"/>
        <v>0</v>
      </c>
    </row>
    <row r="36" spans="1:14" ht="15" customHeight="1">
      <c r="A36" s="31">
        <v>20</v>
      </c>
      <c r="B36" s="57" t="s">
        <v>48</v>
      </c>
      <c r="C36" s="23" t="s">
        <v>12</v>
      </c>
      <c r="D36" s="23" t="s">
        <v>13</v>
      </c>
      <c r="E36" s="25" t="s">
        <v>28</v>
      </c>
      <c r="F36" s="25" t="s">
        <v>29</v>
      </c>
      <c r="G36" s="33">
        <v>3</v>
      </c>
      <c r="H36" s="25" t="s">
        <v>14</v>
      </c>
      <c r="I36" s="23" t="s">
        <v>15</v>
      </c>
      <c r="J36" s="24">
        <v>0</v>
      </c>
      <c r="K36" s="25"/>
      <c r="L36" s="24">
        <f t="shared" si="3"/>
        <v>0</v>
      </c>
      <c r="M36" s="24">
        <f t="shared" si="4"/>
        <v>0</v>
      </c>
      <c r="N36" s="26">
        <f t="shared" si="5"/>
        <v>0</v>
      </c>
    </row>
    <row r="37" spans="1:14" ht="15">
      <c r="A37" s="30">
        <v>21</v>
      </c>
      <c r="B37" s="58"/>
      <c r="C37" s="49" t="s">
        <v>28</v>
      </c>
      <c r="D37" s="50"/>
      <c r="E37" s="51"/>
      <c r="F37" s="6" t="s">
        <v>29</v>
      </c>
      <c r="G37" s="7">
        <v>3</v>
      </c>
      <c r="H37" s="6" t="s">
        <v>14</v>
      </c>
      <c r="I37" s="14" t="s">
        <v>23</v>
      </c>
      <c r="J37" s="5">
        <v>0</v>
      </c>
      <c r="K37" s="2"/>
      <c r="L37" s="5">
        <f t="shared" si="3"/>
        <v>0</v>
      </c>
      <c r="M37" s="5">
        <f t="shared" si="4"/>
        <v>0</v>
      </c>
      <c r="N37" s="27">
        <f t="shared" si="5"/>
        <v>0</v>
      </c>
    </row>
    <row r="38" spans="1:14" ht="15">
      <c r="A38" s="30">
        <v>22</v>
      </c>
      <c r="B38" s="58"/>
      <c r="C38" s="14" t="s">
        <v>12</v>
      </c>
      <c r="D38" s="14" t="s">
        <v>13</v>
      </c>
      <c r="E38" s="6" t="s">
        <v>30</v>
      </c>
      <c r="F38" s="6" t="s">
        <v>31</v>
      </c>
      <c r="G38" s="7">
        <v>4</v>
      </c>
      <c r="H38" s="6" t="s">
        <v>14</v>
      </c>
      <c r="I38" s="14" t="s">
        <v>15</v>
      </c>
      <c r="J38" s="5">
        <v>0</v>
      </c>
      <c r="K38" s="2"/>
      <c r="L38" s="5">
        <f t="shared" si="3"/>
        <v>0</v>
      </c>
      <c r="M38" s="5">
        <f t="shared" si="4"/>
        <v>0</v>
      </c>
      <c r="N38" s="27">
        <f t="shared" si="5"/>
        <v>0</v>
      </c>
    </row>
    <row r="39" spans="1:14" ht="15">
      <c r="A39" s="30">
        <v>23</v>
      </c>
      <c r="B39" s="58"/>
      <c r="C39" s="49" t="s">
        <v>30</v>
      </c>
      <c r="D39" s="50"/>
      <c r="E39" s="51"/>
      <c r="F39" s="6" t="s">
        <v>31</v>
      </c>
      <c r="G39" s="7">
        <v>1</v>
      </c>
      <c r="H39" s="6" t="s">
        <v>14</v>
      </c>
      <c r="I39" s="14" t="s">
        <v>23</v>
      </c>
      <c r="J39" s="5">
        <v>0</v>
      </c>
      <c r="K39" s="2"/>
      <c r="L39" s="5">
        <f t="shared" si="3"/>
        <v>0</v>
      </c>
      <c r="M39" s="5">
        <f t="shared" si="4"/>
        <v>0</v>
      </c>
      <c r="N39" s="27">
        <f t="shared" si="5"/>
        <v>0</v>
      </c>
    </row>
    <row r="40" spans="1:14" ht="15">
      <c r="A40" s="30">
        <v>24</v>
      </c>
      <c r="B40" s="58"/>
      <c r="C40" s="14" t="s">
        <v>12</v>
      </c>
      <c r="D40" s="14" t="s">
        <v>13</v>
      </c>
      <c r="E40" s="6" t="s">
        <v>32</v>
      </c>
      <c r="F40" s="6" t="s">
        <v>33</v>
      </c>
      <c r="G40" s="7">
        <v>3</v>
      </c>
      <c r="H40" s="6" t="s">
        <v>14</v>
      </c>
      <c r="I40" s="14" t="s">
        <v>15</v>
      </c>
      <c r="J40" s="5">
        <v>0</v>
      </c>
      <c r="K40" s="2"/>
      <c r="L40" s="5">
        <f t="shared" si="3"/>
        <v>0</v>
      </c>
      <c r="M40" s="5">
        <f t="shared" si="4"/>
        <v>0</v>
      </c>
      <c r="N40" s="27">
        <f t="shared" si="5"/>
        <v>0</v>
      </c>
    </row>
    <row r="41" spans="1:14" ht="15">
      <c r="A41" s="30">
        <v>25</v>
      </c>
      <c r="B41" s="58"/>
      <c r="C41" s="49" t="s">
        <v>32</v>
      </c>
      <c r="D41" s="50"/>
      <c r="E41" s="51"/>
      <c r="F41" s="6" t="s">
        <v>33</v>
      </c>
      <c r="G41" s="7">
        <v>1</v>
      </c>
      <c r="H41" s="6" t="s">
        <v>14</v>
      </c>
      <c r="I41" s="14" t="s">
        <v>23</v>
      </c>
      <c r="J41" s="5">
        <v>0</v>
      </c>
      <c r="K41" s="2"/>
      <c r="L41" s="5">
        <f>J41*K41/100</f>
        <v>0</v>
      </c>
      <c r="M41" s="5">
        <f>G41*J41</f>
        <v>0</v>
      </c>
      <c r="N41" s="27">
        <f>M41*K41/100+M41</f>
        <v>0</v>
      </c>
    </row>
    <row r="42" spans="1:14" ht="15">
      <c r="A42" s="30">
        <v>26</v>
      </c>
      <c r="B42" s="58"/>
      <c r="C42" s="14" t="s">
        <v>12</v>
      </c>
      <c r="D42" s="14" t="s">
        <v>13</v>
      </c>
      <c r="E42" s="6" t="s">
        <v>34</v>
      </c>
      <c r="F42" s="6" t="s">
        <v>35</v>
      </c>
      <c r="G42" s="7">
        <v>4</v>
      </c>
      <c r="H42" s="6" t="s">
        <v>14</v>
      </c>
      <c r="I42" s="14" t="s">
        <v>15</v>
      </c>
      <c r="J42" s="5">
        <v>0</v>
      </c>
      <c r="K42" s="2"/>
      <c r="L42" s="5">
        <f t="shared" si="3"/>
        <v>0</v>
      </c>
      <c r="M42" s="5">
        <f t="shared" si="4"/>
        <v>0</v>
      </c>
      <c r="N42" s="27">
        <f t="shared" si="5"/>
        <v>0</v>
      </c>
    </row>
    <row r="43" spans="1:14" ht="15">
      <c r="A43" s="30">
        <v>27</v>
      </c>
      <c r="B43" s="58"/>
      <c r="C43" s="49" t="s">
        <v>34</v>
      </c>
      <c r="D43" s="50"/>
      <c r="E43" s="51"/>
      <c r="F43" s="6" t="s">
        <v>35</v>
      </c>
      <c r="G43" s="7">
        <v>1</v>
      </c>
      <c r="H43" s="6" t="s">
        <v>14</v>
      </c>
      <c r="I43" s="14" t="s">
        <v>23</v>
      </c>
      <c r="J43" s="5">
        <v>0</v>
      </c>
      <c r="K43" s="2"/>
      <c r="L43" s="5">
        <f t="shared" si="3"/>
        <v>0</v>
      </c>
      <c r="M43" s="5">
        <f t="shared" si="4"/>
        <v>0</v>
      </c>
      <c r="N43" s="27">
        <f t="shared" si="5"/>
        <v>0</v>
      </c>
    </row>
    <row r="44" spans="1:14" ht="15">
      <c r="A44" s="30">
        <v>28</v>
      </c>
      <c r="B44" s="58"/>
      <c r="C44" s="49" t="s">
        <v>36</v>
      </c>
      <c r="D44" s="50"/>
      <c r="E44" s="51"/>
      <c r="F44" s="6" t="s">
        <v>29</v>
      </c>
      <c r="G44" s="7">
        <v>1</v>
      </c>
      <c r="H44" s="6" t="s">
        <v>14</v>
      </c>
      <c r="I44" s="14" t="s">
        <v>23</v>
      </c>
      <c r="J44" s="5">
        <v>0</v>
      </c>
      <c r="K44" s="2"/>
      <c r="L44" s="5">
        <f t="shared" si="3"/>
        <v>0</v>
      </c>
      <c r="M44" s="5">
        <f t="shared" si="4"/>
        <v>0</v>
      </c>
      <c r="N44" s="27">
        <f t="shared" si="5"/>
        <v>0</v>
      </c>
    </row>
    <row r="45" spans="1:14" ht="15">
      <c r="A45" s="30">
        <v>29</v>
      </c>
      <c r="B45" s="58"/>
      <c r="C45" s="14" t="s">
        <v>12</v>
      </c>
      <c r="D45" s="14" t="s">
        <v>13</v>
      </c>
      <c r="E45" s="6" t="s">
        <v>37</v>
      </c>
      <c r="F45" s="6" t="s">
        <v>31</v>
      </c>
      <c r="G45" s="7">
        <v>1</v>
      </c>
      <c r="H45" s="6" t="s">
        <v>14</v>
      </c>
      <c r="I45" s="14" t="s">
        <v>15</v>
      </c>
      <c r="J45" s="5">
        <v>0</v>
      </c>
      <c r="K45" s="2"/>
      <c r="L45" s="5">
        <f t="shared" si="3"/>
        <v>0</v>
      </c>
      <c r="M45" s="5">
        <f t="shared" si="4"/>
        <v>0</v>
      </c>
      <c r="N45" s="27">
        <f t="shared" si="5"/>
        <v>0</v>
      </c>
    </row>
    <row r="46" spans="1:14" ht="15">
      <c r="A46" s="30">
        <v>30</v>
      </c>
      <c r="B46" s="58"/>
      <c r="C46" s="49" t="s">
        <v>37</v>
      </c>
      <c r="D46" s="50"/>
      <c r="E46" s="51"/>
      <c r="F46" s="6" t="s">
        <v>31</v>
      </c>
      <c r="G46" s="7">
        <v>1</v>
      </c>
      <c r="H46" s="6" t="s">
        <v>14</v>
      </c>
      <c r="I46" s="14" t="s">
        <v>23</v>
      </c>
      <c r="J46" s="5">
        <v>0</v>
      </c>
      <c r="K46" s="2"/>
      <c r="L46" s="5">
        <f>J46*K46/100</f>
        <v>0</v>
      </c>
      <c r="M46" s="5">
        <f>G46*J46</f>
        <v>0</v>
      </c>
      <c r="N46" s="27">
        <f>M46*K46/100+M46</f>
        <v>0</v>
      </c>
    </row>
    <row r="47" spans="1:14" ht="15">
      <c r="A47" s="30">
        <v>31</v>
      </c>
      <c r="B47" s="58"/>
      <c r="C47" s="49" t="s">
        <v>38</v>
      </c>
      <c r="D47" s="50"/>
      <c r="E47" s="51"/>
      <c r="F47" s="6" t="s">
        <v>33</v>
      </c>
      <c r="G47" s="7">
        <v>1</v>
      </c>
      <c r="H47" s="6" t="s">
        <v>14</v>
      </c>
      <c r="I47" s="14" t="s">
        <v>23</v>
      </c>
      <c r="J47" s="5">
        <v>0</v>
      </c>
      <c r="K47" s="2"/>
      <c r="L47" s="5">
        <f t="shared" si="3"/>
        <v>0</v>
      </c>
      <c r="M47" s="5">
        <f t="shared" si="4"/>
        <v>0</v>
      </c>
      <c r="N47" s="27">
        <f t="shared" si="5"/>
        <v>0</v>
      </c>
    </row>
    <row r="48" spans="1:14" ht="15">
      <c r="A48" s="30">
        <v>32</v>
      </c>
      <c r="B48" s="58"/>
      <c r="C48" s="49" t="s">
        <v>39</v>
      </c>
      <c r="D48" s="50"/>
      <c r="E48" s="51"/>
      <c r="F48" s="6" t="s">
        <v>35</v>
      </c>
      <c r="G48" s="7">
        <v>1</v>
      </c>
      <c r="H48" s="6" t="s">
        <v>14</v>
      </c>
      <c r="I48" s="14" t="s">
        <v>23</v>
      </c>
      <c r="J48" s="5">
        <v>0</v>
      </c>
      <c r="K48" s="2"/>
      <c r="L48" s="5">
        <f t="shared" si="3"/>
        <v>0</v>
      </c>
      <c r="M48" s="5">
        <f t="shared" si="4"/>
        <v>0</v>
      </c>
      <c r="N48" s="27">
        <f t="shared" si="5"/>
        <v>0</v>
      </c>
    </row>
    <row r="49" spans="1:14" ht="15">
      <c r="A49" s="30">
        <v>33</v>
      </c>
      <c r="B49" s="58"/>
      <c r="C49" s="14" t="s">
        <v>12</v>
      </c>
      <c r="D49" s="14" t="s">
        <v>13</v>
      </c>
      <c r="E49" s="6" t="s">
        <v>40</v>
      </c>
      <c r="F49" s="6" t="s">
        <v>29</v>
      </c>
      <c r="G49" s="7">
        <v>1</v>
      </c>
      <c r="H49" s="6" t="s">
        <v>14</v>
      </c>
      <c r="I49" s="14" t="s">
        <v>15</v>
      </c>
      <c r="J49" s="5">
        <v>0</v>
      </c>
      <c r="K49" s="2"/>
      <c r="L49" s="5">
        <f t="shared" si="3"/>
        <v>0</v>
      </c>
      <c r="M49" s="5">
        <f t="shared" si="4"/>
        <v>0</v>
      </c>
      <c r="N49" s="27">
        <f t="shared" si="5"/>
        <v>0</v>
      </c>
    </row>
    <row r="50" spans="1:14" ht="15">
      <c r="A50" s="30">
        <v>34</v>
      </c>
      <c r="B50" s="58"/>
      <c r="C50" s="49" t="s">
        <v>40</v>
      </c>
      <c r="D50" s="50"/>
      <c r="E50" s="51"/>
      <c r="F50" s="6" t="s">
        <v>29</v>
      </c>
      <c r="G50" s="7">
        <v>1</v>
      </c>
      <c r="H50" s="6" t="s">
        <v>14</v>
      </c>
      <c r="I50" s="14" t="s">
        <v>23</v>
      </c>
      <c r="J50" s="5">
        <v>0</v>
      </c>
      <c r="K50" s="2"/>
      <c r="L50" s="5">
        <f aca="true" t="shared" si="6" ref="L50:L56">J50*K50/100</f>
        <v>0</v>
      </c>
      <c r="M50" s="5">
        <f aca="true" t="shared" si="7" ref="M50:M56">G50*J50</f>
        <v>0</v>
      </c>
      <c r="N50" s="27">
        <f aca="true" t="shared" si="8" ref="N50:N56">M50*K50/100+M50</f>
        <v>0</v>
      </c>
    </row>
    <row r="51" spans="1:14" ht="15">
      <c r="A51" s="30">
        <v>35</v>
      </c>
      <c r="B51" s="58"/>
      <c r="C51" s="14" t="s">
        <v>12</v>
      </c>
      <c r="D51" s="14" t="s">
        <v>13</v>
      </c>
      <c r="E51" s="6" t="s">
        <v>62</v>
      </c>
      <c r="F51" s="6" t="s">
        <v>31</v>
      </c>
      <c r="G51" s="7">
        <v>1</v>
      </c>
      <c r="H51" s="6" t="s">
        <v>14</v>
      </c>
      <c r="I51" s="14" t="s">
        <v>15</v>
      </c>
      <c r="J51" s="5">
        <v>0</v>
      </c>
      <c r="K51" s="2"/>
      <c r="L51" s="5">
        <f t="shared" si="6"/>
        <v>0</v>
      </c>
      <c r="M51" s="5">
        <f t="shared" si="7"/>
        <v>0</v>
      </c>
      <c r="N51" s="27">
        <f t="shared" si="8"/>
        <v>0</v>
      </c>
    </row>
    <row r="52" spans="1:14" ht="15">
      <c r="A52" s="30">
        <v>36</v>
      </c>
      <c r="B52" s="58"/>
      <c r="C52" s="14" t="s">
        <v>12</v>
      </c>
      <c r="D52" s="14" t="s">
        <v>13</v>
      </c>
      <c r="E52" s="6" t="s">
        <v>63</v>
      </c>
      <c r="F52" s="6" t="s">
        <v>33</v>
      </c>
      <c r="G52" s="7">
        <v>1</v>
      </c>
      <c r="H52" s="6" t="s">
        <v>14</v>
      </c>
      <c r="I52" s="14" t="s">
        <v>15</v>
      </c>
      <c r="J52" s="5">
        <v>0</v>
      </c>
      <c r="K52" s="2"/>
      <c r="L52" s="5">
        <f t="shared" si="6"/>
        <v>0</v>
      </c>
      <c r="M52" s="5">
        <f t="shared" si="7"/>
        <v>0</v>
      </c>
      <c r="N52" s="27">
        <f t="shared" si="8"/>
        <v>0</v>
      </c>
    </row>
    <row r="53" spans="1:14" ht="15.75" thickBot="1">
      <c r="A53" s="28">
        <v>37</v>
      </c>
      <c r="B53" s="59"/>
      <c r="C53" s="22" t="s">
        <v>12</v>
      </c>
      <c r="D53" s="22" t="s">
        <v>13</v>
      </c>
      <c r="E53" s="13" t="s">
        <v>64</v>
      </c>
      <c r="F53" s="13" t="s">
        <v>35</v>
      </c>
      <c r="G53" s="10">
        <v>1</v>
      </c>
      <c r="H53" s="13" t="s">
        <v>14</v>
      </c>
      <c r="I53" s="22" t="s">
        <v>15</v>
      </c>
      <c r="J53" s="12">
        <v>0</v>
      </c>
      <c r="K53" s="9"/>
      <c r="L53" s="12">
        <f t="shared" si="6"/>
        <v>0</v>
      </c>
      <c r="M53" s="12">
        <f t="shared" si="7"/>
        <v>0</v>
      </c>
      <c r="N53" s="29">
        <f t="shared" si="8"/>
        <v>0</v>
      </c>
    </row>
    <row r="54" spans="1:14" ht="15">
      <c r="A54" s="40">
        <v>38</v>
      </c>
      <c r="B54" s="57" t="s">
        <v>41</v>
      </c>
      <c r="C54" s="23" t="s">
        <v>67</v>
      </c>
      <c r="D54" s="23" t="s">
        <v>43</v>
      </c>
      <c r="E54" s="55">
        <v>841817</v>
      </c>
      <c r="F54" s="56"/>
      <c r="G54" s="33">
        <v>1</v>
      </c>
      <c r="H54" s="25" t="s">
        <v>14</v>
      </c>
      <c r="I54" s="23" t="s">
        <v>15</v>
      </c>
      <c r="J54" s="24">
        <v>0</v>
      </c>
      <c r="K54" s="25"/>
      <c r="L54" s="24">
        <f t="shared" si="6"/>
        <v>0</v>
      </c>
      <c r="M54" s="24">
        <f t="shared" si="7"/>
        <v>0</v>
      </c>
      <c r="N54" s="26">
        <f t="shared" si="8"/>
        <v>0</v>
      </c>
    </row>
    <row r="55" spans="1:14" ht="15">
      <c r="A55" s="30">
        <v>39</v>
      </c>
      <c r="B55" s="58"/>
      <c r="C55" s="3" t="s">
        <v>42</v>
      </c>
      <c r="D55" s="3" t="s">
        <v>43</v>
      </c>
      <c r="E55" s="79" t="s">
        <v>51</v>
      </c>
      <c r="F55" s="80"/>
      <c r="G55" s="4">
        <v>2</v>
      </c>
      <c r="H55" s="2" t="s">
        <v>14</v>
      </c>
      <c r="I55" s="3" t="s">
        <v>15</v>
      </c>
      <c r="J55" s="5">
        <v>0</v>
      </c>
      <c r="K55" s="2"/>
      <c r="L55" s="5">
        <f t="shared" si="6"/>
        <v>0</v>
      </c>
      <c r="M55" s="5">
        <f t="shared" si="7"/>
        <v>0</v>
      </c>
      <c r="N55" s="27">
        <f t="shared" si="8"/>
        <v>0</v>
      </c>
    </row>
    <row r="56" spans="1:14" ht="15.75" thickBot="1">
      <c r="A56" s="28">
        <v>40</v>
      </c>
      <c r="B56" s="59"/>
      <c r="C56" s="41" t="s">
        <v>42</v>
      </c>
      <c r="D56" s="41" t="s">
        <v>44</v>
      </c>
      <c r="E56" s="81" t="s">
        <v>71</v>
      </c>
      <c r="F56" s="82"/>
      <c r="G56" s="10">
        <v>3</v>
      </c>
      <c r="H56" s="13" t="s">
        <v>14</v>
      </c>
      <c r="I56" s="41" t="s">
        <v>45</v>
      </c>
      <c r="J56" s="11">
        <v>0</v>
      </c>
      <c r="K56" s="13"/>
      <c r="L56" s="11">
        <f t="shared" si="6"/>
        <v>0</v>
      </c>
      <c r="M56" s="11">
        <f t="shared" si="7"/>
        <v>0</v>
      </c>
      <c r="N56" s="35">
        <f t="shared" si="8"/>
        <v>0</v>
      </c>
    </row>
    <row r="57" spans="1:14" ht="15.75" thickBot="1">
      <c r="A57" s="46" t="s">
        <v>46</v>
      </c>
      <c r="B57" s="47"/>
      <c r="C57" s="47"/>
      <c r="D57" s="47"/>
      <c r="E57" s="47"/>
      <c r="F57" s="48"/>
      <c r="G57" s="39">
        <f>SUM(G17:G56)</f>
        <v>142</v>
      </c>
      <c r="H57" s="38" t="s">
        <v>14</v>
      </c>
      <c r="I57" s="46" t="s">
        <v>46</v>
      </c>
      <c r="J57" s="47"/>
      <c r="K57" s="47"/>
      <c r="L57" s="48"/>
      <c r="M57" s="17">
        <f>SUM(M17:M56)</f>
        <v>0</v>
      </c>
      <c r="N57" s="18">
        <f>SUM(N17:N56)</f>
        <v>0</v>
      </c>
    </row>
  </sheetData>
  <sheetProtection/>
  <mergeCells count="53">
    <mergeCell ref="C13:N13"/>
    <mergeCell ref="C25:F25"/>
    <mergeCell ref="C37:E37"/>
    <mergeCell ref="C39:E39"/>
    <mergeCell ref="C41:E41"/>
    <mergeCell ref="M15:M16"/>
    <mergeCell ref="D34:F34"/>
    <mergeCell ref="E55:F55"/>
    <mergeCell ref="E56:F56"/>
    <mergeCell ref="C43:E43"/>
    <mergeCell ref="C28:F28"/>
    <mergeCell ref="C33:F33"/>
    <mergeCell ref="C35:F35"/>
    <mergeCell ref="A12:B12"/>
    <mergeCell ref="A15:A16"/>
    <mergeCell ref="B15:B16"/>
    <mergeCell ref="C15:C16"/>
    <mergeCell ref="D15:F16"/>
    <mergeCell ref="C18:F18"/>
    <mergeCell ref="B17:B35"/>
    <mergeCell ref="D27:F27"/>
    <mergeCell ref="D29:F29"/>
    <mergeCell ref="D32:F32"/>
    <mergeCell ref="I15:I16"/>
    <mergeCell ref="J15:J16"/>
    <mergeCell ref="K15:L15"/>
    <mergeCell ref="A6:N6"/>
    <mergeCell ref="A9:B9"/>
    <mergeCell ref="A10:B10"/>
    <mergeCell ref="A11:B11"/>
    <mergeCell ref="C10:N10"/>
    <mergeCell ref="C11:N11"/>
    <mergeCell ref="C12:N12"/>
    <mergeCell ref="E54:F54"/>
    <mergeCell ref="B54:B56"/>
    <mergeCell ref="D30:F30"/>
    <mergeCell ref="D31:F31"/>
    <mergeCell ref="B36:B53"/>
    <mergeCell ref="L2:N2"/>
    <mergeCell ref="L3:N3"/>
    <mergeCell ref="G15:G16"/>
    <mergeCell ref="N15:N16"/>
    <mergeCell ref="H15:H16"/>
    <mergeCell ref="A13:B13"/>
    <mergeCell ref="C9:N9"/>
    <mergeCell ref="A57:F57"/>
    <mergeCell ref="I57:L57"/>
    <mergeCell ref="C50:E50"/>
    <mergeCell ref="C44:E44"/>
    <mergeCell ref="C46:E46"/>
    <mergeCell ref="C47:E47"/>
    <mergeCell ref="C48:E48"/>
    <mergeCell ref="D26:F2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Andrzej Zdrojewski</cp:lastModifiedBy>
  <cp:lastPrinted>2016-05-30T13:11:09Z</cp:lastPrinted>
  <dcterms:created xsi:type="dcterms:W3CDTF">2015-03-23T09:09:35Z</dcterms:created>
  <dcterms:modified xsi:type="dcterms:W3CDTF">2016-05-30T13:11:42Z</dcterms:modified>
  <cp:category/>
  <cp:version/>
  <cp:contentType/>
  <cp:contentStatus/>
</cp:coreProperties>
</file>