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activeTab="0"/>
  </bookViews>
  <sheets>
    <sheet name="art. biurowe" sheetId="1" r:id="rId1"/>
  </sheets>
  <definedNames>
    <definedName name="_xlnm.Print_Area" localSheetId="0">'art. biurowe'!$A$9:$K$24</definedName>
    <definedName name="_xlnm.Print_Titles" localSheetId="0">'art. biurowe'!$13:$14</definedName>
  </definedNames>
  <calcPr fullCalcOnLoad="1"/>
</workbook>
</file>

<file path=xl/sharedStrings.xml><?xml version="1.0" encoding="utf-8"?>
<sst xmlns="http://schemas.openxmlformats.org/spreadsheetml/2006/main" count="44" uniqueCount="40">
  <si>
    <t>Lp.</t>
  </si>
  <si>
    <t>A</t>
  </si>
  <si>
    <t>B</t>
  </si>
  <si>
    <t>C</t>
  </si>
  <si>
    <t>D</t>
  </si>
  <si>
    <t>E</t>
  </si>
  <si>
    <t>F</t>
  </si>
  <si>
    <t>G</t>
  </si>
  <si>
    <t>H</t>
  </si>
  <si>
    <t xml:space="preserve">                                                                             RAZEM</t>
  </si>
  <si>
    <t xml:space="preserve">                      WFOŚiGW w Warszawie</t>
  </si>
  <si>
    <t>I</t>
  </si>
  <si>
    <t>Cena jednostkowa netto [PLN]</t>
  </si>
  <si>
    <t xml:space="preserve">FORMULARZ CENOWY  </t>
  </si>
  <si>
    <t>………………………………………………………</t>
  </si>
  <si>
    <t>Zamawiana ilość [szt.]</t>
  </si>
  <si>
    <t>(Pieczęć adresowa Wykonawcy)</t>
  </si>
  <si>
    <t>Nazwa urządzenia, do którego przeznaczony jest materiał eksploatacyjny</t>
  </si>
  <si>
    <t>J</t>
  </si>
  <si>
    <t>K</t>
  </si>
  <si>
    <t>toner czarny</t>
  </si>
  <si>
    <t>Wydajność liczona w stronach 125000</t>
  </si>
  <si>
    <t>Rodzaj materiału eksp.</t>
  </si>
  <si>
    <t>Wydajność materiałów eksploatacyjnych</t>
  </si>
  <si>
    <t>Stawka VAT [%]</t>
  </si>
  <si>
    <t>………………………………………………..…………………</t>
  </si>
  <si>
    <t xml:space="preserve">        podpis wykonawcy lub osoby uprawnionej</t>
  </si>
  <si>
    <t>Wartość Netto [PLN]/kol.G x kol. F/</t>
  </si>
  <si>
    <t>Wartość VAT [PLN] /kol. I x kol. H/</t>
  </si>
  <si>
    <t>Wartość Brutto [PLN] /kol. I + kol. J/</t>
  </si>
  <si>
    <t xml:space="preserve">………………..………,….. ……. .2019 r.                                                                     </t>
  </si>
  <si>
    <t xml:space="preserve">                       Załącznik nr 1 B  </t>
  </si>
  <si>
    <t xml:space="preserve">Urządzenie wielofunkcyjne Lexmark MC2640adwe </t>
  </si>
  <si>
    <t>Wydajność liczona w stronach 8000</t>
  </si>
  <si>
    <t xml:space="preserve">pojemnik na zużyty toner </t>
  </si>
  <si>
    <r>
      <t xml:space="preserve">Nazwa/producent oferowanego materiału eksploatacyjnego </t>
    </r>
    <r>
      <rPr>
        <b/>
        <sz val="10"/>
        <color indexed="10"/>
        <rFont val="Calibri"/>
        <family val="2"/>
      </rPr>
      <t>(obowiązkowo wypełnia wykonawca)</t>
    </r>
  </si>
  <si>
    <t>zestaw obrazujący czarny i kolorowy</t>
  </si>
  <si>
    <t xml:space="preserve">zespół wywoływacza koloru czarnego </t>
  </si>
  <si>
    <t>Wydajność liczona w stronach 25000</t>
  </si>
  <si>
    <t xml:space="preserve">                           Zapytanie ofertowe nr ZO-47/2019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</si>
</sst>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[$€-813]"/>
    <numFmt numFmtId="172" formatCode="[$-415]d\ mmmm\ yyyy"/>
    <numFmt numFmtId="173" formatCode="[$-409]d\ mmmm\ yyyy"/>
    <numFmt numFmtId="174" formatCode="_-* #,##0.00\ [$zł-415]_-;\-* #,##0.00\ [$zł-415]_-;_-* &quot;-&quot;??\ [$zł-415]_-;_-@_-"/>
  </numFmts>
  <fonts count="53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u val="singleAccounting"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33" borderId="10" xfId="52" applyFont="1" applyFill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 wrapText="1"/>
    </xf>
    <xf numFmtId="1" fontId="23" fillId="0" borderId="10" xfId="52" applyNumberFormat="1" applyFont="1" applyFill="1" applyBorder="1" applyAlignment="1">
      <alignment horizontal="center" vertical="center" wrapText="1"/>
      <protection/>
    </xf>
    <xf numFmtId="44" fontId="23" fillId="0" borderId="10" xfId="0" applyNumberFormat="1" applyFont="1" applyFill="1" applyBorder="1" applyAlignment="1">
      <alignment vertical="center"/>
    </xf>
    <xf numFmtId="44" fontId="23" fillId="0" borderId="0" xfId="0" applyNumberFormat="1" applyFont="1" applyAlignment="1">
      <alignment/>
    </xf>
    <xf numFmtId="44" fontId="24" fillId="33" borderId="10" xfId="52" applyNumberFormat="1" applyFont="1" applyFill="1" applyBorder="1" applyAlignment="1">
      <alignment horizontal="center" vertical="center" wrapText="1"/>
      <protection/>
    </xf>
    <xf numFmtId="10" fontId="23" fillId="0" borderId="0" xfId="0" applyNumberFormat="1" applyFont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9" fontId="23" fillId="0" borderId="0" xfId="55" applyFont="1" applyFill="1" applyBorder="1" applyAlignment="1">
      <alignment horizontal="center" vertical="center"/>
    </xf>
    <xf numFmtId="44" fontId="23" fillId="0" borderId="0" xfId="0" applyNumberFormat="1" applyFont="1" applyFill="1" applyBorder="1" applyAlignment="1">
      <alignment vertical="center"/>
    </xf>
    <xf numFmtId="174" fontId="51" fillId="0" borderId="10" xfId="0" applyNumberFormat="1" applyFont="1" applyFill="1" applyBorder="1" applyAlignment="1">
      <alignment horizontal="center" vertical="center"/>
    </xf>
    <xf numFmtId="0" fontId="24" fillId="2" borderId="10" xfId="52" applyFont="1" applyFill="1" applyBorder="1" applyAlignment="1">
      <alignment horizontal="center" vertical="center" wrapText="1"/>
      <protection/>
    </xf>
    <xf numFmtId="44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NumberFormat="1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4" fontId="24" fillId="0" borderId="10" xfId="0" applyNumberFormat="1" applyFont="1" applyFill="1" applyBorder="1" applyAlignment="1">
      <alignment horizontal="center" vertical="center" wrapText="1"/>
    </xf>
    <xf numFmtId="9" fontId="23" fillId="0" borderId="10" xfId="55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4" fontId="27" fillId="0" borderId="10" xfId="0" applyNumberFormat="1" applyFont="1" applyFill="1" applyBorder="1" applyAlignment="1">
      <alignment horizontal="center" vertical="center"/>
    </xf>
    <xf numFmtId="44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24" fillId="34" borderId="14" xfId="0" applyFont="1" applyFill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28575</xdr:rowOff>
    </xdr:from>
    <xdr:to>
      <xdr:col>9</xdr:col>
      <xdr:colOff>523875</xdr:colOff>
      <xdr:row>7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6438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23</xdr:row>
      <xdr:rowOff>9525</xdr:rowOff>
    </xdr:from>
    <xdr:to>
      <xdr:col>6</xdr:col>
      <xdr:colOff>742950</xdr:colOff>
      <xdr:row>28</xdr:row>
      <xdr:rowOff>0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7696200"/>
          <a:ext cx="3390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L23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4.7109375" style="1" bestFit="1" customWidth="1"/>
    <col min="2" max="2" width="12.421875" style="1" customWidth="1"/>
    <col min="3" max="3" width="16.140625" style="1" customWidth="1"/>
    <col min="4" max="4" width="13.8515625" style="1" customWidth="1"/>
    <col min="5" max="5" width="17.421875" style="2" customWidth="1"/>
    <col min="6" max="6" width="10.140625" style="3" customWidth="1"/>
    <col min="7" max="7" width="11.421875" style="11" customWidth="1"/>
    <col min="8" max="8" width="8.8515625" style="13" customWidth="1"/>
    <col min="9" max="9" width="11.28125" style="1" customWidth="1"/>
    <col min="10" max="11" width="11.421875" style="1" customWidth="1"/>
    <col min="12" max="12" width="25.28125" style="3" customWidth="1"/>
    <col min="13" max="16384" width="9.140625" style="3" customWidth="1"/>
  </cols>
  <sheetData>
    <row r="9" spans="10:11" ht="15">
      <c r="J9" s="45" t="s">
        <v>10</v>
      </c>
      <c r="K9" s="45"/>
    </row>
    <row r="10" spans="3:11" ht="15">
      <c r="C10" s="6" t="s">
        <v>14</v>
      </c>
      <c r="D10" s="3"/>
      <c r="I10" s="46" t="s">
        <v>39</v>
      </c>
      <c r="J10" s="46"/>
      <c r="K10" s="46"/>
    </row>
    <row r="11" spans="3:11" ht="15">
      <c r="C11" s="5" t="s">
        <v>16</v>
      </c>
      <c r="D11" s="3"/>
      <c r="J11" s="46" t="s">
        <v>31</v>
      </c>
      <c r="K11" s="46"/>
    </row>
    <row r="12" spans="1:11" ht="14.25" customHeight="1">
      <c r="A12" s="47" t="s">
        <v>13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2" ht="89.25">
      <c r="A13" s="20" t="s">
        <v>0</v>
      </c>
      <c r="B13" s="20" t="s">
        <v>22</v>
      </c>
      <c r="C13" s="20" t="s">
        <v>17</v>
      </c>
      <c r="D13" s="20" t="s">
        <v>23</v>
      </c>
      <c r="E13" s="20" t="s">
        <v>35</v>
      </c>
      <c r="F13" s="20" t="s">
        <v>15</v>
      </c>
      <c r="G13" s="21" t="s">
        <v>12</v>
      </c>
      <c r="H13" s="22" t="s">
        <v>24</v>
      </c>
      <c r="I13" s="23" t="s">
        <v>27</v>
      </c>
      <c r="J13" s="23" t="s">
        <v>28</v>
      </c>
      <c r="K13" s="23" t="s">
        <v>29</v>
      </c>
      <c r="L13" s="1"/>
    </row>
    <row r="14" spans="1:12" ht="18.75" customHeight="1">
      <c r="A14" s="7" t="s">
        <v>1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6</v>
      </c>
      <c r="G14" s="12" t="s">
        <v>7</v>
      </c>
      <c r="H14" s="14" t="s">
        <v>8</v>
      </c>
      <c r="I14" s="8" t="s">
        <v>11</v>
      </c>
      <c r="J14" s="8" t="s">
        <v>18</v>
      </c>
      <c r="K14" s="4" t="s">
        <v>19</v>
      </c>
      <c r="L14" s="1"/>
    </row>
    <row r="15" spans="1:12" s="25" customFormat="1" ht="53.25" customHeight="1">
      <c r="A15" s="9">
        <v>1</v>
      </c>
      <c r="B15" s="40" t="s">
        <v>20</v>
      </c>
      <c r="C15" s="40" t="s">
        <v>32</v>
      </c>
      <c r="D15" s="40" t="s">
        <v>33</v>
      </c>
      <c r="E15" s="24"/>
      <c r="F15" s="39">
        <v>30</v>
      </c>
      <c r="G15" s="19"/>
      <c r="H15" s="27"/>
      <c r="I15" s="28">
        <f>G15*F15</f>
        <v>0</v>
      </c>
      <c r="J15" s="28">
        <f>I15*H15</f>
        <v>0</v>
      </c>
      <c r="K15" s="26">
        <f>I15+J15</f>
        <v>0</v>
      </c>
      <c r="L15" s="29"/>
    </row>
    <row r="16" spans="1:12" s="25" customFormat="1" ht="58.5" customHeight="1">
      <c r="A16" s="9">
        <v>2</v>
      </c>
      <c r="B16" s="40" t="s">
        <v>36</v>
      </c>
      <c r="C16" s="40" t="s">
        <v>32</v>
      </c>
      <c r="D16" s="40" t="s">
        <v>21</v>
      </c>
      <c r="E16" s="24"/>
      <c r="F16" s="39">
        <v>1</v>
      </c>
      <c r="G16" s="19"/>
      <c r="H16" s="27"/>
      <c r="I16" s="28">
        <f>G16*F16</f>
        <v>0</v>
      </c>
      <c r="J16" s="28">
        <f>I16*H16</f>
        <v>0</v>
      </c>
      <c r="K16" s="26">
        <f>I16+J16</f>
        <v>0</v>
      </c>
      <c r="L16" s="29"/>
    </row>
    <row r="17" spans="1:12" s="25" customFormat="1" ht="54" customHeight="1">
      <c r="A17" s="9">
        <v>3</v>
      </c>
      <c r="B17" s="40" t="s">
        <v>37</v>
      </c>
      <c r="C17" s="40" t="s">
        <v>32</v>
      </c>
      <c r="D17" s="40" t="s">
        <v>21</v>
      </c>
      <c r="E17" s="24"/>
      <c r="F17" s="39">
        <v>1</v>
      </c>
      <c r="G17" s="19"/>
      <c r="H17" s="27"/>
      <c r="I17" s="28">
        <f>G17*F17</f>
        <v>0</v>
      </c>
      <c r="J17" s="28">
        <f>I17*H17</f>
        <v>0</v>
      </c>
      <c r="K17" s="26">
        <f>I17+J17</f>
        <v>0</v>
      </c>
      <c r="L17" s="29"/>
    </row>
    <row r="18" spans="1:12" s="25" customFormat="1" ht="72.75" customHeight="1">
      <c r="A18" s="9">
        <v>4</v>
      </c>
      <c r="B18" s="40" t="s">
        <v>34</v>
      </c>
      <c r="C18" s="40" t="s">
        <v>32</v>
      </c>
      <c r="D18" s="40" t="s">
        <v>38</v>
      </c>
      <c r="E18" s="24"/>
      <c r="F18" s="39">
        <v>1</v>
      </c>
      <c r="G18" s="19"/>
      <c r="H18" s="27"/>
      <c r="I18" s="28">
        <f>G18*F18</f>
        <v>0</v>
      </c>
      <c r="J18" s="28">
        <f>I18*H18</f>
        <v>0</v>
      </c>
      <c r="K18" s="26">
        <f>I18+J18</f>
        <v>0</v>
      </c>
      <c r="L18" s="29"/>
    </row>
    <row r="19" spans="1:11" s="25" customFormat="1" ht="15">
      <c r="A19" s="42" t="s">
        <v>9</v>
      </c>
      <c r="B19" s="43"/>
      <c r="C19" s="43"/>
      <c r="D19" s="43"/>
      <c r="E19" s="43"/>
      <c r="F19" s="43"/>
      <c r="G19" s="44"/>
      <c r="H19" s="15"/>
      <c r="I19" s="10">
        <f>SUM(I15:I18)</f>
        <v>0</v>
      </c>
      <c r="J19" s="10">
        <f>SUM(J15:J18)</f>
        <v>0</v>
      </c>
      <c r="K19" s="30">
        <f>I19+J19</f>
        <v>0</v>
      </c>
    </row>
    <row r="20" spans="1:11" s="25" customFormat="1" ht="15">
      <c r="A20" s="16"/>
      <c r="B20" s="16"/>
      <c r="C20" s="16"/>
      <c r="D20" s="16"/>
      <c r="E20" s="16"/>
      <c r="F20" s="16"/>
      <c r="G20" s="16"/>
      <c r="H20" s="17"/>
      <c r="I20" s="18"/>
      <c r="J20" s="18"/>
      <c r="K20" s="31"/>
    </row>
    <row r="21" spans="1:11" s="25" customFormat="1" ht="15">
      <c r="A21" s="16"/>
      <c r="B21" s="16"/>
      <c r="C21" s="16"/>
      <c r="D21" s="16"/>
      <c r="E21" s="16"/>
      <c r="F21" s="16"/>
      <c r="G21" s="16"/>
      <c r="H21" s="17"/>
      <c r="I21" s="18"/>
      <c r="J21" s="18"/>
      <c r="K21" s="31"/>
    </row>
    <row r="22" spans="1:12" s="25" customFormat="1" ht="37.5" customHeight="1">
      <c r="A22" s="41" t="s">
        <v>30</v>
      </c>
      <c r="B22" s="41"/>
      <c r="C22" s="41"/>
      <c r="D22" s="34"/>
      <c r="E22" s="34"/>
      <c r="F22" s="35"/>
      <c r="G22" s="35"/>
      <c r="H22" s="35" t="s">
        <v>25</v>
      </c>
      <c r="I22" s="35"/>
      <c r="J22" s="35"/>
      <c r="K22" s="36"/>
      <c r="L22" s="32"/>
    </row>
    <row r="23" spans="2:11" ht="15">
      <c r="B23" s="33"/>
      <c r="C23" s="33"/>
      <c r="D23" s="34"/>
      <c r="E23" s="34"/>
      <c r="F23" s="35"/>
      <c r="G23" s="35"/>
      <c r="H23" s="37" t="s">
        <v>26</v>
      </c>
      <c r="I23" s="35"/>
      <c r="J23" s="35"/>
      <c r="K23" s="38"/>
    </row>
  </sheetData>
  <sheetProtection/>
  <mergeCells count="6">
    <mergeCell ref="A22:C22"/>
    <mergeCell ref="A19:G19"/>
    <mergeCell ref="J9:K9"/>
    <mergeCell ref="J11:K11"/>
    <mergeCell ref="A12:K12"/>
    <mergeCell ref="I10:K10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Ewa Puchalska</cp:lastModifiedBy>
  <cp:lastPrinted>2019-10-10T14:14:25Z</cp:lastPrinted>
  <dcterms:created xsi:type="dcterms:W3CDTF">2010-04-20T09:17:08Z</dcterms:created>
  <dcterms:modified xsi:type="dcterms:W3CDTF">2019-10-10T14:14:44Z</dcterms:modified>
  <cp:category/>
  <cp:version/>
  <cp:contentType/>
  <cp:contentStatus/>
</cp:coreProperties>
</file>