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mówienie ZDE (biurowe) " sheetId="1" r:id="rId1"/>
    <sheet name="Zamówienie ZDE (pozostałe)" sheetId="2" r:id="rId2"/>
    <sheet name="Arkusz3" sheetId="3" r:id="rId3"/>
  </sheets>
  <definedNames>
    <definedName name="_xlnm.Print_Area" localSheetId="0">'Zamówienie ZDE (biurowe) '!$A$1:$I$66</definedName>
  </definedNames>
  <calcPr fullCalcOnLoad="1"/>
</workbook>
</file>

<file path=xl/sharedStrings.xml><?xml version="1.0" encoding="utf-8"?>
<sst xmlns="http://schemas.openxmlformats.org/spreadsheetml/2006/main" count="195" uniqueCount="138">
  <si>
    <t>L.p</t>
  </si>
  <si>
    <t>Nazwa artykułu biurowego wraz ze szczegółowym opisem przedmiotu zamówienia</t>
  </si>
  <si>
    <t>j.m.</t>
  </si>
  <si>
    <t>Zamawiana ilość</t>
  </si>
  <si>
    <t>szt.</t>
  </si>
  <si>
    <t>op.</t>
  </si>
  <si>
    <t>Cena jednostkowa netto [PLN]</t>
  </si>
  <si>
    <t>stawka VAT [%]</t>
  </si>
  <si>
    <t>Wartość netto [PLN] /kol. E x kol. F/</t>
  </si>
  <si>
    <t>Wartość VAT [PLN] /kol. G x kol. H/</t>
  </si>
  <si>
    <t>Wartość brutto [PLN] /kol. G + kol. I/</t>
  </si>
  <si>
    <t>B</t>
  </si>
  <si>
    <t>D</t>
  </si>
  <si>
    <t>E</t>
  </si>
  <si>
    <t>F</t>
  </si>
  <si>
    <t>G</t>
  </si>
  <si>
    <t>H</t>
  </si>
  <si>
    <t>I</t>
  </si>
  <si>
    <t>J</t>
  </si>
  <si>
    <t>A</t>
  </si>
  <si>
    <t xml:space="preserve">                 WFOŚiGW w Warszawie</t>
  </si>
  <si>
    <t>………………………………………………………</t>
  </si>
  <si>
    <t xml:space="preserve">         (Pieczęć adresowa Wykonawcy)</t>
  </si>
  <si>
    <t>RAZEM</t>
  </si>
  <si>
    <t xml:space="preserve">………………………………………………...                                                                 </t>
  </si>
  <si>
    <t>…………………………………………….……………………</t>
  </si>
  <si>
    <t xml:space="preserve">              miejscowość i data                                           </t>
  </si>
  <si>
    <r>
      <rPr>
        <i/>
        <sz val="9"/>
        <color indexed="8"/>
        <rFont val="Calibri"/>
        <family val="2"/>
      </rPr>
      <t xml:space="preserve">podpis i pieczęć wykonawcy/osoby/osób </t>
    </r>
    <r>
      <rPr>
        <i/>
        <sz val="9"/>
        <color indexed="8"/>
        <rFont val="Calibri"/>
        <family val="2"/>
      </rPr>
      <t xml:space="preserve">
uprawnionych do reprezentowania wykonawcy</t>
    </r>
    <r>
      <rPr>
        <i/>
        <sz val="9"/>
        <color indexed="8"/>
        <rFont val="Calibri"/>
        <family val="2"/>
      </rPr>
      <t xml:space="preserve">
</t>
    </r>
  </si>
  <si>
    <t xml:space="preserve">1. </t>
  </si>
  <si>
    <t>LP.</t>
  </si>
  <si>
    <t xml:space="preserve">nazwa przedmiotu </t>
  </si>
  <si>
    <t xml:space="preserve">ilość </t>
  </si>
  <si>
    <t>2.</t>
  </si>
  <si>
    <t xml:space="preserve">grzbiety wsuwane o różnych średnicach </t>
  </si>
  <si>
    <t xml:space="preserve">nożyczki </t>
  </si>
  <si>
    <t>dwustronna taśma klejąca</t>
  </si>
  <si>
    <t xml:space="preserve">6. </t>
  </si>
  <si>
    <t>7 szt. (po 1 szt. na doradcę)</t>
  </si>
  <si>
    <t xml:space="preserve">spinacz srebny 28 mm 100 szt. w opakowaniu </t>
  </si>
  <si>
    <t>zszywki 24/6 ocynkowane 1 tys szt. w opakowaniu</t>
  </si>
  <si>
    <t>rzutnik</t>
  </si>
  <si>
    <t>mysz bezprzewodowa</t>
  </si>
  <si>
    <t>6 szt. ( po 1 na wydział)</t>
  </si>
  <si>
    <t xml:space="preserve">1 szt. </t>
  </si>
  <si>
    <t>aparat fotograficzny (lustrzany)</t>
  </si>
  <si>
    <t>6 ( po 1 na wydział)</t>
  </si>
  <si>
    <t>teczki białe wiązane</t>
  </si>
  <si>
    <t>140 szt. ( po 20 szt. na doradcę)</t>
  </si>
  <si>
    <t xml:space="preserve">biurko </t>
  </si>
  <si>
    <t xml:space="preserve">szafa na dokumenty </t>
  </si>
  <si>
    <t>kontener</t>
  </si>
  <si>
    <t xml:space="preserve">kosz na śmieci </t>
  </si>
  <si>
    <t>Oprogramowanie Audytor OZC 6.9 Pro</t>
  </si>
  <si>
    <t>Program do świadectw charakterystyki energetycznej budynku ArCadia-TERMOCAD LT 7</t>
  </si>
  <si>
    <t>Acrobat Standard DC</t>
  </si>
  <si>
    <t>prezenter</t>
  </si>
  <si>
    <t xml:space="preserve">papier A4 oraz papier A3 </t>
  </si>
  <si>
    <t xml:space="preserve">flipchart </t>
  </si>
  <si>
    <t>wizytownik (wiekszy) - np.obrotowy</t>
  </si>
  <si>
    <t>każdy rodzaj (każdy raodzaj po 50 szt. na doradcę) = 350/każdego rodzaju</t>
  </si>
  <si>
    <t>21 szt. (po 3 szt. na doradcę)</t>
  </si>
  <si>
    <t>21 op. (po 2 szt. na doradcę)</t>
  </si>
  <si>
    <t>28 op. (po 4 szt. na doradcę)</t>
  </si>
  <si>
    <t>kamera termowizyjna</t>
  </si>
  <si>
    <t xml:space="preserve">3. </t>
  </si>
  <si>
    <t xml:space="preserve">4. </t>
  </si>
  <si>
    <t xml:space="preserve">5.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</si>
  <si>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</si>
  <si>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</si>
  <si>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</si>
  <si>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</si>
  <si>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</si>
  <si>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</si>
  <si>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</si>
  <si>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</si>
  <si>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</si>
  <si>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</si>
  <si>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</si>
  <si>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</si>
  <si>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</si>
  <si>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</si>
  <si>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</si>
  <si>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>A4 500 ryz, A3 28 ryz</t>
  </si>
  <si>
    <t>ryz.</t>
  </si>
  <si>
    <t>kpl.</t>
  </si>
  <si>
    <t>Zszywki 24/6 do zszywacza Leitz FC 5505.</t>
  </si>
  <si>
    <t>Zszywki 26/6 do zszywacza Leitz FC 5505.</t>
  </si>
  <si>
    <t>FORMULARZ CENOWY - Część II Artykuły biurowe oraz papier kserograficzny</t>
  </si>
  <si>
    <t xml:space="preserve">                       Załącznik nr 1B do zapytania ofertowego</t>
  </si>
  <si>
    <t xml:space="preserve">                           Zapytanie ofertowe nr ZO-34/2019</t>
  </si>
  <si>
    <r>
      <rPr>
        <b/>
        <sz val="10"/>
        <color indexed="8"/>
        <rFont val="Calibri"/>
        <family val="2"/>
      </rPr>
      <t>Baterie AAA (LR 03) alkaiczne - Energizer Alkaline Power</t>
    </r>
    <r>
      <rPr>
        <sz val="10"/>
        <color indexed="8"/>
        <rFont val="Calibri"/>
        <family val="2"/>
      </rPr>
      <t xml:space="preserve"> 
(w opakowaniu 4 szt).</t>
    </r>
  </si>
  <si>
    <r>
      <t xml:space="preserve">Baterie AA (LR 6) alkaliczne - Energizer Alkaline Power </t>
    </r>
    <r>
      <rPr>
        <sz val="10"/>
        <color indexed="8"/>
        <rFont val="Calibri"/>
        <family val="2"/>
      </rPr>
      <t xml:space="preserve"> (w opakowaniu 4 szt).</t>
    </r>
  </si>
  <si>
    <r>
      <rPr>
        <b/>
        <sz val="10"/>
        <color indexed="8"/>
        <rFont val="Calibri"/>
        <family val="2"/>
      </rPr>
      <t>Długopis</t>
    </r>
    <r>
      <rPr>
        <sz val="10"/>
        <color indexed="8"/>
        <rFont val="Calibri"/>
        <family val="2"/>
      </rPr>
      <t>: kolor: niebieski, atramentowy, grubość końcówki 
0,5 mm (+/- 0,2 mm), długość linii pisania min. 3000 m -</t>
    </r>
    <r>
      <rPr>
        <b/>
        <sz val="10"/>
        <color indexed="8"/>
        <rFont val="Calibri"/>
        <family val="2"/>
      </rPr>
      <t xml:space="preserve"> BIC Orange.</t>
    </r>
  </si>
  <si>
    <r>
      <rPr>
        <b/>
        <sz val="10"/>
        <color indexed="8"/>
        <rFont val="Calibri"/>
        <family val="2"/>
      </rPr>
      <t>Flamaster czarny:</t>
    </r>
    <r>
      <rPr>
        <sz val="10"/>
        <color indexed="8"/>
        <rFont val="Calibri"/>
        <family val="2"/>
      </rPr>
      <t xml:space="preserve"> do opisu teczek,
tusz na bazie wody, bezwonny, mocna końcówka, wentylowana skuwka, mocne linie, grubość linii pisania – 1 mm (+/- 0,2 mm).</t>
    </r>
  </si>
  <si>
    <r>
      <rPr>
        <b/>
        <sz val="10"/>
        <color indexed="8"/>
        <rFont val="Calibri"/>
        <family val="2"/>
      </rPr>
      <t xml:space="preserve">Klej w sztyfcie: </t>
    </r>
    <r>
      <rPr>
        <sz val="10"/>
        <color indexed="8"/>
        <rFont val="Calibri"/>
        <family val="2"/>
      </rPr>
      <t>bezbarwny i bezwonny, zmywalny i niebrudzący, zawiera PVP, nie zawiera kwasów ani rozpuszczalników, przeznaczony do papieru, fotografii, tektury i tkanin, zgodny z normami ASTM oraz CE. Gramatura 22 g.</t>
    </r>
  </si>
  <si>
    <r>
      <rPr>
        <b/>
        <sz val="10"/>
        <color indexed="8"/>
        <rFont val="Calibri"/>
        <family val="2"/>
      </rPr>
      <t xml:space="preserve">Koperta C4 SK: </t>
    </r>
    <r>
      <rPr>
        <sz val="10"/>
        <color indexed="8"/>
        <rFont val="Calibri"/>
        <family val="2"/>
      </rPr>
      <t>samoprzylepna SK 229 x 324 mm; kolor: biały (250szt./op.)</t>
    </r>
  </si>
  <si>
    <r>
      <rPr>
        <b/>
        <sz val="10"/>
        <color indexed="8"/>
        <rFont val="Calibri"/>
        <family val="2"/>
      </rPr>
      <t>Koperta C5:</t>
    </r>
    <r>
      <rPr>
        <sz val="10"/>
        <color indexed="8"/>
        <rFont val="Calibri"/>
        <family val="2"/>
      </rPr>
      <t xml:space="preserve"> samoprzylepna SK 162 x 229 mm; kolor: biały (500szt./op.)</t>
    </r>
  </si>
  <si>
    <r>
      <rPr>
        <b/>
        <sz val="10"/>
        <color indexed="8"/>
        <rFont val="Calibri"/>
        <family val="2"/>
      </rPr>
      <t>Koperta DLSK:</t>
    </r>
    <r>
      <rPr>
        <sz val="10"/>
        <color indexed="8"/>
        <rFont val="Calibri"/>
        <family val="2"/>
      </rPr>
      <t xml:space="preserve"> samoprzylepna SK 110 x 220 mm; kolor: biały (1000szt./op.)</t>
    </r>
  </si>
  <si>
    <r>
      <rPr>
        <b/>
        <sz val="10"/>
        <color indexed="8"/>
        <rFont val="Calibri"/>
        <family val="2"/>
      </rPr>
      <t>Koperta B4 z rozszerzanym bokiem:</t>
    </r>
    <r>
      <rPr>
        <sz val="10"/>
        <color indexed="8"/>
        <rFont val="Calibri"/>
        <family val="2"/>
      </rPr>
      <t xml:space="preserve"> samoprzylepna SK 250 x 353 x 38 mm, kolor: biały (250 szt./op.)</t>
    </r>
  </si>
  <si>
    <r>
      <rPr>
        <b/>
        <sz val="10"/>
        <color indexed="8"/>
        <rFont val="Calibri"/>
        <family val="2"/>
      </rPr>
      <t xml:space="preserve">Koperta DL z oknem: </t>
    </r>
    <r>
      <rPr>
        <sz val="10"/>
        <color indexed="8"/>
        <rFont val="Calibri"/>
        <family val="2"/>
      </rPr>
      <t xml:space="preserve"> okno prawe, samoprzylepna SK 110 x 220 mm; kolor: biały (1000szt./op.)</t>
    </r>
  </si>
  <si>
    <r>
      <rPr>
        <b/>
        <sz val="10"/>
        <color indexed="8"/>
        <rFont val="Calibri"/>
        <family val="2"/>
      </rPr>
      <t>Bloczek samoprzylepny prostokątny:</t>
    </r>
    <r>
      <rPr>
        <sz val="10"/>
        <color indexed="8"/>
        <rFont val="Calibri"/>
        <family val="2"/>
      </rPr>
      <t xml:space="preserve">  kolor: żółty, wymiary 38 x 51 mm (+/- 2 mm), 1 notes powinien składać się z min. 100 karteczek, samoprzylepny pasek pozwalający na wielokrotne przyklejanie i odklejanie pojedynczej karteczki (klej umieszczony wzdłuż dłuższego boku).</t>
    </r>
  </si>
  <si>
    <r>
      <rPr>
        <b/>
        <sz val="10"/>
        <color indexed="8"/>
        <rFont val="Calibri"/>
        <family val="2"/>
      </rPr>
      <t>Bloczek samoprzylepny kwadratowy:</t>
    </r>
    <r>
      <rPr>
        <sz val="10"/>
        <color indexed="8"/>
        <rFont val="Calibri"/>
        <family val="2"/>
      </rPr>
      <t xml:space="preserve"> kolor: żółty, wymiary 75 x 75 mm (+/- 2 mm), 1 notes powinien składać się z min. 100 karteczek, samoprzylepny pasek pozwalający na wielokrotne przyklejanie i odklejanie pojedynczej karteczki.</t>
    </r>
  </si>
  <si>
    <r>
      <rPr>
        <b/>
        <sz val="10"/>
        <color indexed="8"/>
        <rFont val="Calibri"/>
        <family val="2"/>
      </rPr>
      <t xml:space="preserve">Gumka do ścierania: </t>
    </r>
    <r>
      <rPr>
        <sz val="10"/>
        <color indexed="8"/>
        <rFont val="Calibri"/>
        <family val="2"/>
      </rPr>
      <t>długość min 43 mm, szerokość  min 17 mm, grubość min 11,7 mm. Kolor biały, miękka, nie wymaga dociskania do powierzchni, nie twardznieje i nie pęka z upływem czasu.</t>
    </r>
  </si>
  <si>
    <r>
      <t xml:space="preserve">Temperówka metalowa pojedyncza: </t>
    </r>
    <r>
      <rPr>
        <sz val="10"/>
        <color indexed="8"/>
        <rFont val="Calibri"/>
        <family val="2"/>
      </rPr>
      <t>stalowe ostrze mocowane wkrętem.</t>
    </r>
  </si>
  <si>
    <r>
      <t xml:space="preserve">Klip biurowy: </t>
    </r>
    <r>
      <rPr>
        <sz val="10"/>
        <color indexed="8"/>
        <rFont val="Calibri"/>
        <family val="2"/>
      </rPr>
      <t>wykonany z metalu do spinania dokumentów, papieru, sprężysty, wysoka trwalość, kolor czarny, wielkość 15 mm, w opakowaniu 12 szt.</t>
    </r>
  </si>
  <si>
    <r>
      <t xml:space="preserve">Klip biurowy: </t>
    </r>
    <r>
      <rPr>
        <sz val="10"/>
        <color indexed="8"/>
        <rFont val="Calibri"/>
        <family val="2"/>
      </rPr>
      <t>wykonany z metalu do spinania dokumentów, papieru, sprężysty, wysoka trwalość, kolor czarny, wielkość 19 mm w opakowaniu 12 szt.</t>
    </r>
  </si>
  <si>
    <r>
      <t xml:space="preserve">Klip biurowy: </t>
    </r>
    <r>
      <rPr>
        <sz val="10"/>
        <color indexed="8"/>
        <rFont val="Calibri"/>
        <family val="2"/>
      </rPr>
      <t>wykonany z metalu do spinania dokumentów, papieru, sprężysty, wysoka trwalość, kolor czarny, wielkość 25 mm, w opakowaniu 12 szt.</t>
    </r>
  </si>
  <si>
    <r>
      <t xml:space="preserve">Klip biurowy: </t>
    </r>
    <r>
      <rPr>
        <sz val="10"/>
        <color indexed="8"/>
        <rFont val="Calibri"/>
        <family val="2"/>
      </rPr>
      <t>wykonany z metalu do spinania dokumentów, papieru, sprężysty, wysoka trwalość, kolor czarny, wielkość 51 mm, w opakowaniu 12 szt.</t>
    </r>
  </si>
  <si>
    <r>
      <rPr>
        <b/>
        <sz val="10"/>
        <color indexed="8"/>
        <rFont val="Calibri"/>
        <family val="2"/>
      </rPr>
      <t>Ołówek drewniany z gumką:</t>
    </r>
    <r>
      <rPr>
        <sz val="10"/>
        <color indexed="8"/>
        <rFont val="Calibri"/>
        <family val="2"/>
      </rPr>
      <t xml:space="preserve"> HB 2 1/2.</t>
    </r>
  </si>
  <si>
    <r>
      <t xml:space="preserve">Etykiety uniwersalne samoprzylepne: </t>
    </r>
    <r>
      <rPr>
        <sz val="10"/>
        <color indexed="8"/>
        <rFont val="Calibri"/>
        <family val="2"/>
      </rPr>
      <t>kolor biały, format A4, wymiary pojedynczej etykiety: 105 x 74 mm 
(+/- 0,5 mm), 8 etykiet na arkuszu 
(100 sztuk w opakowaniu).</t>
    </r>
  </si>
  <si>
    <r>
      <t xml:space="preserve">Etykiety uniwersalne samoprzylepne: </t>
    </r>
    <r>
      <rPr>
        <sz val="10"/>
        <color indexed="8"/>
        <rFont val="Calibri"/>
        <family val="2"/>
      </rPr>
      <t>kolor biały, format A4, wymiary pojedynczej etykiety: 38 mm x 21,2 mm (+/- 0,5 mm), 65 etykiet na arkuszu (100 sztuk w opakowaniu).</t>
    </r>
  </si>
  <si>
    <r>
      <t xml:space="preserve">Etykiety uniwersalne samoprzylepne: </t>
    </r>
    <r>
      <rPr>
        <sz val="10"/>
        <color indexed="8"/>
        <rFont val="Calibri"/>
        <family val="2"/>
      </rPr>
      <t>kolor biały, format A4, wymiary pojedynczej etykiety: 105 x 148 mm (+/- 0,5 mm), 12 etykiet na arkuszu (100 sztuk w opakowaniu).</t>
    </r>
  </si>
  <si>
    <r>
      <rPr>
        <b/>
        <sz val="10"/>
        <color indexed="8"/>
        <rFont val="Calibri"/>
        <family val="2"/>
      </rPr>
      <t>Przekładka  do segregatora:</t>
    </r>
    <r>
      <rPr>
        <sz val="10"/>
        <color indexed="8"/>
        <rFont val="Calibri"/>
        <family val="2"/>
      </rPr>
      <t xml:space="preserve"> 1/3 A4, wymiary: 240x105 mm, kolor: zielony, czerwony, niebieski, posiadają 2 otwory do wpinania w zamki segregatorowe (100 szt. w opakowaniu).</t>
    </r>
  </si>
  <si>
    <r>
      <rPr>
        <b/>
        <sz val="10"/>
        <color indexed="8"/>
        <rFont val="Calibri"/>
        <family val="2"/>
      </rPr>
      <t xml:space="preserve">Samoprzylepne zakładki indeksujące: </t>
    </r>
    <r>
      <rPr>
        <sz val="10"/>
        <color indexed="8"/>
        <rFont val="Calibri"/>
        <family val="2"/>
      </rPr>
      <t>wymiary: 24,4-26,4 mm x 42,7-44,7 mm, wykonane z folii, łatwo usuwalne, umożliwiają wielokrotne naklejanie, przezroczysta część nie zasłania tekstu, można na nich pisać, 50 zakładek w opakowaniu, kolor: czerwony, zielony, żółty.</t>
    </r>
  </si>
  <si>
    <r>
      <rPr>
        <b/>
        <sz val="10"/>
        <color indexed="8"/>
        <rFont val="Calibri"/>
        <family val="2"/>
      </rPr>
      <t>Samoprzylepne zakładki indeksujące:</t>
    </r>
    <r>
      <rPr>
        <sz val="10"/>
        <color indexed="8"/>
        <rFont val="Calibri"/>
        <family val="2"/>
      </rPr>
      <t xml:space="preserve"> wymiary: 43-45 mm x 12 mm (+/- 2mm), wykonane z folii, łatwo usuwalne, umożliwiają wielokrotne naklejanie, przezroczysta część nie zasłania tekstu, można na nich pisać, 4 kolory po 35 szt. w podajniku.</t>
    </r>
  </si>
  <si>
    <r>
      <rPr>
        <b/>
        <sz val="10"/>
        <color indexed="8"/>
        <rFont val="Calibri"/>
        <family val="2"/>
      </rPr>
      <t>Korektor w taśmie:</t>
    </r>
    <r>
      <rPr>
        <sz val="10"/>
        <color indexed="8"/>
        <rFont val="Calibri"/>
        <family val="2"/>
      </rPr>
      <t xml:space="preserve"> taśma, odporna na zerwanie i wilgoć, przezroczysta obudowa umożliwia kontrolę zużycia taśmy, regulacja napięcia taśmy, możliwość stosowania na każdym rodzaju papieru, nietoksyczny, nie zawiera rozpuszczalników, Szerokość taśmy 4,2 mm, długość taśmy od 10 do 25 m.</t>
    </r>
  </si>
  <si>
    <r>
      <rPr>
        <b/>
        <sz val="10"/>
        <color indexed="8"/>
        <rFont val="Calibri"/>
        <family val="2"/>
      </rPr>
      <t>Taśma klejąca przezroczysta:</t>
    </r>
    <r>
      <rPr>
        <sz val="10"/>
        <color indexed="8"/>
        <rFont val="Calibri"/>
        <family val="2"/>
      </rPr>
      <t xml:space="preserve"> do zamykania przesyłek i opakowań (lekkich i średnio ciężkich opakowań) wymiary: szer. 48-50 mm, dł. 66 m, grubość: 43 µm (+/- 2mm).</t>
    </r>
  </si>
  <si>
    <r>
      <t xml:space="preserve">Dziurkacz - </t>
    </r>
    <r>
      <rPr>
        <b/>
        <sz val="10"/>
        <color indexed="8"/>
        <rFont val="Calibri"/>
        <family val="2"/>
      </rPr>
      <t xml:space="preserve">Leitz Nexxt Series Style 5006 </t>
    </r>
    <r>
      <rPr>
        <sz val="10"/>
        <color indexed="8"/>
        <rFont val="Calibri"/>
        <family val="2"/>
      </rPr>
      <t>-  kolor niebieski.</t>
    </r>
  </si>
  <si>
    <r>
      <t xml:space="preserve">Zszywacz Leitz FC 5505: </t>
    </r>
    <r>
      <rPr>
        <sz val="10"/>
        <color indexed="8"/>
        <rFont val="Calibri"/>
        <family val="2"/>
      </rPr>
      <t>rozmiar pasujących zszywek 24/6 i 26/6, zszywa do 30 kartek, kolor niebieski.</t>
    </r>
  </si>
  <si>
    <r>
      <t xml:space="preserve">Cenkopis czerwony </t>
    </r>
    <r>
      <rPr>
        <sz val="10"/>
        <color indexed="8"/>
        <rFont val="Calibri"/>
        <family val="2"/>
      </rPr>
      <t>do opisu koszulek na płyty</t>
    </r>
    <r>
      <rPr>
        <b/>
        <sz val="10"/>
        <color indexed="8"/>
        <rFont val="Calibri"/>
        <family val="2"/>
      </rPr>
      <t xml:space="preserve"> (FOLIOPIS).</t>
    </r>
  </si>
  <si>
    <r>
      <t xml:space="preserve">Tusz  do pieczątek: </t>
    </r>
    <r>
      <rPr>
        <sz val="10"/>
        <color indexed="8"/>
        <rFont val="Calibri"/>
        <family val="2"/>
      </rPr>
      <t>zielony, do stempli polimerowych i kauczukowych.</t>
    </r>
  </si>
  <si>
    <r>
      <t xml:space="preserve">Flamaster czarny </t>
    </r>
    <r>
      <rPr>
        <sz val="10"/>
        <color indexed="8"/>
        <rFont val="Calibri"/>
        <family val="2"/>
      </rPr>
      <t>do opisu płyt CD.</t>
    </r>
  </si>
  <si>
    <r>
      <t xml:space="preserve">Segregator A4: </t>
    </r>
    <r>
      <rPr>
        <sz val="10"/>
        <color indexed="8"/>
        <rFont val="Calibri"/>
        <family val="2"/>
      </rPr>
      <t>wykonany z tektury pokrytej ekologiczną folią polipropylenową o strukturze płótna (100µm), wewnątrz jasnoszarym papierem, wyposażony w mechanizam na 2  ringi, dwustronna wymienna etykieta opisowa na grzbiecie, na dolnych krawędziach metalowe okucia, otwór na palec ułatwiający wyjmowanie segregatora. Dźwignia wysokiej jakości z dociskaczem. 
Grubość kartonu: 2,1mm.
Gramatura kartonu: 1290g/m².          Szerokość grzbietu 75 mm. Kolory granatowy, zielony, czarny, czerwony.</t>
    </r>
  </si>
  <si>
    <r>
      <rPr>
        <b/>
        <sz val="10"/>
        <color indexed="8"/>
        <rFont val="Calibri"/>
        <family val="2"/>
      </rPr>
      <t xml:space="preserve">Koszulka na dokumenty: </t>
    </r>
    <r>
      <rPr>
        <sz val="10"/>
        <color indexed="8"/>
        <rFont val="Calibri"/>
        <family val="2"/>
      </rPr>
      <t>format A5, otwierane od góry multiperforowana, pasująca do segregatora A5, krystaliczna, przeźroczysta, wykonana z folii PP o grubości od 48-55 mikronów, 100 sztuk w opakowaniu.</t>
    </r>
  </si>
  <si>
    <r>
      <rPr>
        <b/>
        <sz val="10"/>
        <color indexed="8"/>
        <rFont val="Calibri"/>
        <family val="2"/>
      </rPr>
      <t xml:space="preserve">Pojemnik PCV składany na dokumenty/czasopisma: </t>
    </r>
    <r>
      <rPr>
        <sz val="10"/>
        <color indexed="8"/>
        <rFont val="Calibri"/>
        <family val="2"/>
      </rPr>
      <t>wymienna etykieta opisowa na grzbiecie, szerokość 70 mm.</t>
    </r>
  </si>
  <si>
    <r>
      <rPr>
        <b/>
        <sz val="10"/>
        <color indexed="8"/>
        <rFont val="Calibri"/>
        <family val="2"/>
      </rPr>
      <t>Zakreślacz</t>
    </r>
    <r>
      <rPr>
        <sz val="10"/>
        <color indexed="8"/>
        <rFont val="Calibri"/>
        <family val="2"/>
      </rPr>
      <t xml:space="preserve"> płaski z fluorescencyjnym tuszem na bazie wody, do stosowania na wszystkich rodzajach papieru, trwała ścięta końcówka, skuwka w kolorze tuszu wposażona w klips, kolory: żółty, pomarańczowy, zielony, różowy. Grubość linii pisania 1-5 mm.</t>
    </r>
  </si>
  <si>
    <r>
      <t>Papier ozdobny, struktura płótna</t>
    </r>
    <r>
      <rPr>
        <sz val="10"/>
        <color indexed="8"/>
        <rFont val="Calibri"/>
        <family val="2"/>
      </rPr>
      <t>: format A4 tj. 210 x 297 mm, 200 g/m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, kolor: kość słoniowa. Pakowany po 50 arkuszy.</t>
    </r>
  </si>
  <si>
    <r>
      <t xml:space="preserve">Wizytownik na 200 wizytówek: </t>
    </r>
    <r>
      <rPr>
        <sz val="10"/>
        <rFont val="Calibri"/>
        <family val="2"/>
      </rPr>
      <t>okładka wizytownika wykonana z wysokiej jakości folii LUX PVC, w środku usztywnionej tekturą, 25 wymiennych koszulek umieszczonych na ringu, każda mieści 8 wizytowek, po cztery w pionie, wkład zawiera 10 koszulek do wpięcia.</t>
    </r>
  </si>
  <si>
    <r>
      <rPr>
        <b/>
        <sz val="10"/>
        <color indexed="8"/>
        <rFont val="Calibri"/>
        <family val="2"/>
      </rPr>
      <t xml:space="preserve">Grzbiety wsuwane o różnych średnicach </t>
    </r>
    <r>
      <rPr>
        <sz val="10"/>
        <color indexed="8"/>
        <rFont val="Calibri"/>
        <family val="2"/>
      </rPr>
      <t>(50 szt. w opakowaniu) dla 25, 60, 80 oraz 100 kartek.</t>
    </r>
  </si>
  <si>
    <r>
      <t>Nożyczki biurowe</t>
    </r>
    <r>
      <rPr>
        <sz val="10"/>
        <color indexed="8"/>
        <rFont val="Calibri"/>
        <family val="2"/>
      </rPr>
      <t xml:space="preserve"> Idest, czarne 16 cm.</t>
    </r>
    <r>
      <rPr>
        <b/>
        <sz val="10"/>
        <color indexed="8"/>
        <rFont val="Calibri"/>
        <family val="2"/>
      </rPr>
      <t xml:space="preserve">
</t>
    </r>
  </si>
  <si>
    <r>
      <t xml:space="preserve">Dwustronna taśma klejąca </t>
    </r>
    <r>
      <rPr>
        <sz val="10"/>
        <color indexed="8"/>
        <rFont val="Calibri"/>
        <family val="2"/>
      </rPr>
      <t>o szerokim zastosowaniu, posiada doskonałą przyczepność i kleistość. Odporna na czynniki zewnętrzne. Szerokość 25 mm; długość 10 m.</t>
    </r>
  </si>
  <si>
    <r>
      <rPr>
        <b/>
        <sz val="10"/>
        <color indexed="8"/>
        <rFont val="Calibri"/>
        <family val="2"/>
      </rPr>
      <t xml:space="preserve">Spinacz srebrny </t>
    </r>
    <r>
      <rPr>
        <sz val="10"/>
        <color indexed="8"/>
        <rFont val="Calibri"/>
        <family val="2"/>
      </rPr>
      <t>28 mm 100 sztuk w opakowaniu.</t>
    </r>
  </si>
  <si>
    <r>
      <t xml:space="preserve">Papier kserograficzny format: A4
</t>
    </r>
    <r>
      <rPr>
        <sz val="10"/>
        <rFont val="Calibri"/>
        <family val="2"/>
      </rPr>
      <t>Klasa: min. B+, ryza: 500 arkuszy, gramatura (g/m2): 80, grubość 106 µm, białość min. 155 CIE, nieprzezroczystość min. 90%, gładkość (szorstkość wg Bendtsena) 180 cm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/min.
Zastosowanie: wielofunkcyjny przeznaczony do druku laserowego, jedno i dwustronnego, do stosowania we wszystkich działaniach biurowych, do wydruków czarno-białych, kolorowych i kopiowania.</t>
    </r>
  </si>
  <si>
    <r>
      <rPr>
        <b/>
        <sz val="10"/>
        <color indexed="8"/>
        <rFont val="Calibri"/>
        <family val="2"/>
      </rPr>
      <t xml:space="preserve">Papier kserograficzny format: A3
</t>
    </r>
    <r>
      <rPr>
        <sz val="10"/>
        <color indexed="8"/>
        <rFont val="Calibri"/>
        <family val="2"/>
      </rPr>
      <t>Klasa: min. B+, ryza: 500 arkuszy, gramatura (g/m2): 80, grubość 106 µm, białość min. 155 CIE, nieprzezroczystość min. 90%, gładkość (szorstkość wg Bendtsena) 180 cm3/min.
Zastosowanie: wielofunkcyjny przeznaczony do druku laserowego, jedno i dwustronnego, do stosowania we wszystkich działaniach biurowych, do wydruków czarno-białych, kolorowych i kopiowania. 500 arkuszy w opakowaniu.</t>
    </r>
  </si>
  <si>
    <r>
      <t xml:space="preserve">Tablica korkowa </t>
    </r>
    <r>
      <rPr>
        <sz val="10"/>
        <rFont val="Calibri"/>
        <family val="2"/>
      </rPr>
      <t>w ramie drewnianej. Wymiar 90x60.</t>
    </r>
  </si>
  <si>
    <r>
      <rPr>
        <b/>
        <sz val="10"/>
        <rFont val="Calibri"/>
        <family val="2"/>
      </rPr>
      <t>Flipchart na trójnogu, suchościeralny, magnetyczny.</t>
    </r>
    <r>
      <rPr>
        <sz val="10"/>
        <rFont val="Calibri"/>
        <family val="2"/>
      </rPr>
      <t xml:space="preserve"> Powierzchnia wykonana ze stali lakierowanej o właściwościach suchościeralnych i magnetycznych. Rozmiar tablicy 68×105 cm. Wyciągane ramiona umożliwiają zawieszenie bloków, regulowana wysokość nóżek (do 180 cm). Stabilna aluminiowa konstrukcja w kolorze popielatym.
Metalowy docisk do papieru oraz plastikowa rama i półka o długości 68 cm w kolorze popielatym.</t>
    </r>
  </si>
  <si>
    <r>
      <t xml:space="preserve">Kosz na śmieci </t>
    </r>
    <r>
      <rPr>
        <sz val="10"/>
        <color indexed="8"/>
        <rFont val="Calibri"/>
        <family val="2"/>
      </rPr>
      <t>plastikowy z uchylną pokrywą CURVER</t>
    </r>
  </si>
  <si>
    <r>
      <t xml:space="preserve">Komplet 4 markerów </t>
    </r>
    <r>
      <rPr>
        <sz val="10"/>
        <color indexed="8"/>
        <rFont val="Calibri"/>
        <family val="2"/>
      </rPr>
      <t>(z okrągłą końcówką)</t>
    </r>
    <r>
      <rPr>
        <b/>
        <sz val="10"/>
        <color indexed="8"/>
        <rFont val="Calibri"/>
        <family val="2"/>
      </rPr>
      <t xml:space="preserve"> + gąbka do tablic suchościeralnych.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</si>
</sst>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General"/>
    <numFmt numFmtId="165" formatCode="&quot; &quot;#,##0.00&quot; zł &quot;;&quot;-&quot;#,##0.00&quot; zł &quot;;&quot; -&quot;#&quot; zł &quot;;@&quot; 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i/>
      <sz val="9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4" fillId="0" borderId="0" applyBorder="0" applyProtection="0">
      <alignment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164" fontId="47" fillId="33" borderId="10" xfId="44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4" borderId="11" xfId="0" applyFill="1" applyBorder="1" applyAlignment="1">
      <alignment horizontal="left"/>
    </xf>
    <xf numFmtId="0" fontId="0" fillId="11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11" borderId="11" xfId="0" applyFill="1" applyBorder="1" applyAlignment="1">
      <alignment wrapText="1"/>
    </xf>
    <xf numFmtId="164" fontId="47" fillId="33" borderId="0" xfId="44" applyFont="1" applyFill="1" applyAlignment="1">
      <alignment horizontal="center" vertical="center"/>
    </xf>
    <xf numFmtId="164" fontId="47" fillId="33" borderId="0" xfId="44" applyFont="1" applyFill="1" applyAlignment="1">
      <alignment vertical="center"/>
    </xf>
    <xf numFmtId="44" fontId="47" fillId="33" borderId="0" xfId="44" applyNumberFormat="1" applyFont="1" applyFill="1" applyAlignment="1">
      <alignment vertical="center"/>
    </xf>
    <xf numFmtId="0" fontId="0" fillId="33" borderId="0" xfId="0" applyFill="1" applyAlignment="1">
      <alignment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left" vertical="center"/>
    </xf>
    <xf numFmtId="0" fontId="48" fillId="35" borderId="0" xfId="0" applyFont="1" applyFill="1" applyAlignment="1">
      <alignment vertical="center" wrapText="1"/>
    </xf>
    <xf numFmtId="164" fontId="49" fillId="36" borderId="10" xfId="44" applyFont="1" applyFill="1" applyBorder="1" applyAlignment="1">
      <alignment horizontal="center" vertical="center"/>
    </xf>
    <xf numFmtId="164" fontId="49" fillId="36" borderId="10" xfId="44" applyFont="1" applyFill="1" applyBorder="1" applyAlignment="1">
      <alignment horizontal="center" vertical="center" wrapText="1"/>
    </xf>
    <xf numFmtId="44" fontId="49" fillId="36" borderId="10" xfId="44" applyNumberFormat="1" applyFont="1" applyFill="1" applyBorder="1" applyAlignment="1">
      <alignment horizontal="center" vertical="center" wrapText="1"/>
    </xf>
    <xf numFmtId="165" fontId="49" fillId="36" borderId="10" xfId="44" applyNumberFormat="1" applyFont="1" applyFill="1" applyBorder="1" applyAlignment="1">
      <alignment horizontal="center" vertical="center" wrapText="1"/>
    </xf>
    <xf numFmtId="164" fontId="47" fillId="33" borderId="0" xfId="44" applyFont="1" applyFill="1" applyAlignment="1">
      <alignment horizontal="center"/>
    </xf>
    <xf numFmtId="164" fontId="47" fillId="33" borderId="0" xfId="44" applyFont="1" applyFill="1" applyAlignment="1">
      <alignment/>
    </xf>
    <xf numFmtId="44" fontId="47" fillId="33" borderId="0" xfId="44" applyNumberFormat="1" applyFont="1" applyFill="1" applyAlignment="1">
      <alignment/>
    </xf>
    <xf numFmtId="44" fontId="47" fillId="33" borderId="0" xfId="0" applyNumberFormat="1" applyFont="1" applyFill="1" applyAlignment="1">
      <alignment/>
    </xf>
    <xf numFmtId="0" fontId="34" fillId="33" borderId="0" xfId="0" applyFont="1" applyFill="1" applyAlignment="1">
      <alignment horizontal="left"/>
    </xf>
    <xf numFmtId="0" fontId="34" fillId="33" borderId="0" xfId="0" applyFont="1" applyFill="1" applyAlignment="1">
      <alignment/>
    </xf>
    <xf numFmtId="44" fontId="34" fillId="33" borderId="0" xfId="0" applyNumberFormat="1" applyFont="1" applyFill="1" applyAlignment="1">
      <alignment horizontal="center" vertical="center"/>
    </xf>
    <xf numFmtId="0" fontId="50" fillId="33" borderId="0" xfId="0" applyFont="1" applyFill="1" applyAlignment="1">
      <alignment horizontal="left" vertical="top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/>
    </xf>
    <xf numFmtId="44" fontId="49" fillId="36" borderId="12" xfId="44" applyNumberFormat="1" applyFont="1" applyFill="1" applyBorder="1" applyAlignment="1">
      <alignment horizontal="center" vertical="center" wrapText="1"/>
    </xf>
    <xf numFmtId="44" fontId="49" fillId="36" borderId="11" xfId="0" applyNumberFormat="1" applyFont="1" applyFill="1" applyBorder="1" applyAlignment="1">
      <alignment horizontal="center" vertical="center" wrapText="1"/>
    </xf>
    <xf numFmtId="164" fontId="47" fillId="33" borderId="0" xfId="44" applyFont="1" applyFill="1" applyBorder="1" applyAlignment="1">
      <alignment horizontal="center" vertical="center" wrapText="1"/>
    </xf>
    <xf numFmtId="44" fontId="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44" fontId="0" fillId="33" borderId="0" xfId="0" applyNumberFormat="1" applyFill="1" applyAlignment="1">
      <alignment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44" fontId="51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0" fontId="49" fillId="33" borderId="0" xfId="0" applyFont="1" applyFill="1" applyAlignment="1">
      <alignment horizontal="center" vertical="center"/>
    </xf>
    <xf numFmtId="0" fontId="49" fillId="36" borderId="13" xfId="0" applyFont="1" applyFill="1" applyBorder="1" applyAlignment="1">
      <alignment horizontal="center" vertical="center" wrapText="1"/>
    </xf>
    <xf numFmtId="44" fontId="49" fillId="36" borderId="13" xfId="44" applyNumberFormat="1" applyFont="1" applyFill="1" applyBorder="1" applyAlignment="1">
      <alignment horizontal="center" vertical="center" wrapText="1"/>
    </xf>
    <xf numFmtId="164" fontId="5" fillId="33" borderId="10" xfId="44" applyFont="1" applyFill="1" applyBorder="1" applyAlignment="1">
      <alignment vertical="center" wrapText="1"/>
    </xf>
    <xf numFmtId="0" fontId="52" fillId="33" borderId="11" xfId="0" applyFont="1" applyFill="1" applyBorder="1" applyAlignment="1">
      <alignment horizontal="center" vertical="center"/>
    </xf>
    <xf numFmtId="4" fontId="53" fillId="33" borderId="11" xfId="0" applyNumberFormat="1" applyFont="1" applyFill="1" applyBorder="1" applyAlignment="1">
      <alignment horizontal="center" vertical="center"/>
    </xf>
    <xf numFmtId="44" fontId="53" fillId="33" borderId="11" xfId="0" applyNumberFormat="1" applyFont="1" applyFill="1" applyBorder="1" applyAlignment="1">
      <alignment horizontal="center" vertical="center"/>
    </xf>
    <xf numFmtId="9" fontId="53" fillId="33" borderId="11" xfId="0" applyNumberFormat="1" applyFont="1" applyFill="1" applyBorder="1" applyAlignment="1">
      <alignment horizontal="center" vertical="center"/>
    </xf>
    <xf numFmtId="44" fontId="53" fillId="33" borderId="14" xfId="0" applyNumberFormat="1" applyFont="1" applyFill="1" applyBorder="1" applyAlignment="1">
      <alignment horizontal="center" vertical="center"/>
    </xf>
    <xf numFmtId="164" fontId="2" fillId="33" borderId="10" xfId="44" applyFont="1" applyFill="1" applyBorder="1" applyAlignment="1">
      <alignment vertical="center" wrapText="1"/>
    </xf>
    <xf numFmtId="164" fontId="5" fillId="35" borderId="10" xfId="44" applyFont="1" applyFill="1" applyBorder="1" applyAlignment="1">
      <alignment vertical="center" wrapText="1"/>
    </xf>
    <xf numFmtId="164" fontId="47" fillId="35" borderId="10" xfId="44" applyFont="1" applyFill="1" applyBorder="1" applyAlignment="1">
      <alignment horizontal="center" vertical="center" wrapText="1"/>
    </xf>
    <xf numFmtId="164" fontId="2" fillId="33" borderId="15" xfId="44" applyFont="1" applyFill="1" applyBorder="1" applyAlignment="1">
      <alignment vertical="center" wrapText="1"/>
    </xf>
    <xf numFmtId="164" fontId="47" fillId="33" borderId="15" xfId="44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/>
    </xf>
    <xf numFmtId="4" fontId="53" fillId="33" borderId="16" xfId="0" applyNumberFormat="1" applyFont="1" applyFill="1" applyBorder="1" applyAlignment="1">
      <alignment horizontal="center" vertical="center"/>
    </xf>
    <xf numFmtId="164" fontId="2" fillId="33" borderId="11" xfId="44" applyFont="1" applyFill="1" applyBorder="1" applyAlignment="1">
      <alignment vertical="center" wrapText="1"/>
    </xf>
    <xf numFmtId="164" fontId="47" fillId="33" borderId="11" xfId="44" applyFont="1" applyFill="1" applyBorder="1" applyAlignment="1">
      <alignment horizontal="center" vertical="center" wrapText="1"/>
    </xf>
    <xf numFmtId="164" fontId="2" fillId="33" borderId="11" xfId="44" applyFont="1" applyFill="1" applyBorder="1" applyAlignment="1">
      <alignment vertical="top" wrapText="1"/>
    </xf>
    <xf numFmtId="164" fontId="47" fillId="33" borderId="17" xfId="44" applyFont="1" applyFill="1" applyBorder="1" applyAlignment="1">
      <alignment horizontal="center" vertical="center" wrapText="1"/>
    </xf>
    <xf numFmtId="164" fontId="2" fillId="33" borderId="17" xfId="44" applyFont="1" applyFill="1" applyBorder="1" applyAlignment="1">
      <alignment vertical="top" wrapText="1"/>
    </xf>
    <xf numFmtId="0" fontId="52" fillId="33" borderId="18" xfId="0" applyFont="1" applyFill="1" applyBorder="1" applyAlignment="1">
      <alignment horizontal="center" vertical="center"/>
    </xf>
    <xf numFmtId="4" fontId="53" fillId="33" borderId="18" xfId="0" applyNumberFormat="1" applyFont="1" applyFill="1" applyBorder="1" applyAlignment="1">
      <alignment horizontal="center" vertical="center"/>
    </xf>
    <xf numFmtId="164" fontId="5" fillId="33" borderId="10" xfId="44" applyFont="1" applyFill="1" applyBorder="1" applyAlignment="1">
      <alignment vertical="top" wrapText="1"/>
    </xf>
    <xf numFmtId="164" fontId="49" fillId="33" borderId="10" xfId="44" applyFont="1" applyFill="1" applyBorder="1" applyAlignment="1">
      <alignment vertical="top" wrapText="1"/>
    </xf>
    <xf numFmtId="164" fontId="49" fillId="35" borderId="15" xfId="44" applyFont="1" applyFill="1" applyBorder="1" applyAlignment="1">
      <alignment vertical="top" wrapText="1"/>
    </xf>
    <xf numFmtId="164" fontId="49" fillId="35" borderId="16" xfId="44" applyFont="1" applyFill="1" applyBorder="1" applyAlignment="1">
      <alignment vertical="top" wrapText="1"/>
    </xf>
    <xf numFmtId="164" fontId="47" fillId="35" borderId="16" xfId="44" applyFont="1" applyFill="1" applyBorder="1" applyAlignment="1">
      <alignment horizontal="center" vertical="center" wrapText="1"/>
    </xf>
    <xf numFmtId="164" fontId="6" fillId="35" borderId="16" xfId="44" applyFont="1" applyFill="1" applyBorder="1" applyAlignment="1">
      <alignment vertical="top" wrapText="1"/>
    </xf>
    <xf numFmtId="164" fontId="26" fillId="35" borderId="16" xfId="44" applyFont="1" applyFill="1" applyBorder="1" applyAlignment="1">
      <alignment horizontal="center" vertical="center" wrapText="1"/>
    </xf>
    <xf numFmtId="164" fontId="6" fillId="35" borderId="11" xfId="44" applyFont="1" applyFill="1" applyBorder="1" applyAlignment="1">
      <alignment horizontal="center" vertical="center" wrapText="1"/>
    </xf>
    <xf numFmtId="4" fontId="26" fillId="33" borderId="19" xfId="0" applyNumberFormat="1" applyFont="1" applyFill="1" applyBorder="1" applyAlignment="1">
      <alignment horizontal="center" vertical="center"/>
    </xf>
    <xf numFmtId="164" fontId="49" fillId="35" borderId="11" xfId="44" applyFont="1" applyFill="1" applyBorder="1" applyAlignment="1">
      <alignment vertical="top" wrapText="1"/>
    </xf>
    <xf numFmtId="164" fontId="47" fillId="35" borderId="11" xfId="44" applyFont="1" applyFill="1" applyBorder="1" applyAlignment="1">
      <alignment horizontal="center" vertical="center" wrapText="1"/>
    </xf>
    <xf numFmtId="164" fontId="5" fillId="33" borderId="20" xfId="44" applyFont="1" applyFill="1" applyBorder="1" applyAlignment="1">
      <alignment vertical="top" wrapText="1"/>
    </xf>
    <xf numFmtId="164" fontId="47" fillId="33" borderId="20" xfId="44" applyFont="1" applyFill="1" applyBorder="1" applyAlignment="1">
      <alignment horizontal="center" vertical="center" wrapText="1"/>
    </xf>
    <xf numFmtId="164" fontId="5" fillId="33" borderId="15" xfId="44" applyFont="1" applyFill="1" applyBorder="1" applyAlignment="1">
      <alignment vertical="top" wrapText="1"/>
    </xf>
    <xf numFmtId="164" fontId="5" fillId="37" borderId="16" xfId="44" applyFont="1" applyFill="1" applyBorder="1" applyAlignment="1">
      <alignment vertical="top" wrapText="1"/>
    </xf>
    <xf numFmtId="164" fontId="47" fillId="37" borderId="16" xfId="44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53" fillId="33" borderId="11" xfId="0" applyFont="1" applyFill="1" applyBorder="1" applyAlignment="1">
      <alignment horizontal="center" vertical="center"/>
    </xf>
    <xf numFmtId="164" fontId="26" fillId="33" borderId="11" xfId="44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164" fontId="6" fillId="35" borderId="11" xfId="44" applyFont="1" applyFill="1" applyBorder="1" applyAlignment="1">
      <alignment vertical="top" wrapText="1"/>
    </xf>
    <xf numFmtId="0" fontId="26" fillId="33" borderId="11" xfId="0" applyFont="1" applyFill="1" applyBorder="1" applyAlignment="1">
      <alignment vertical="top" wrapText="1"/>
    </xf>
    <xf numFmtId="0" fontId="2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54" fillId="33" borderId="11" xfId="0" applyNumberFormat="1" applyFont="1" applyFill="1" applyBorder="1" applyAlignment="1">
      <alignment horizontal="center" vertical="center"/>
    </xf>
    <xf numFmtId="164" fontId="49" fillId="33" borderId="21" xfId="44" applyFont="1" applyFill="1" applyBorder="1" applyAlignment="1">
      <alignment horizontal="center" vertical="center"/>
    </xf>
    <xf numFmtId="164" fontId="49" fillId="33" borderId="22" xfId="44" applyFont="1" applyFill="1" applyBorder="1" applyAlignment="1">
      <alignment horizontal="center" vertical="center"/>
    </xf>
    <xf numFmtId="164" fontId="49" fillId="33" borderId="23" xfId="44" applyFont="1" applyFill="1" applyBorder="1" applyAlignment="1">
      <alignment horizontal="center" vertical="center"/>
    </xf>
    <xf numFmtId="44" fontId="49" fillId="33" borderId="17" xfId="44" applyNumberFormat="1" applyFont="1" applyFill="1" applyBorder="1" applyAlignment="1">
      <alignment horizontal="center" vertical="center"/>
    </xf>
    <xf numFmtId="44" fontId="49" fillId="33" borderId="24" xfId="44" applyNumberFormat="1" applyFont="1" applyFill="1" applyBorder="1" applyAlignment="1">
      <alignment horizontal="center" vertical="center"/>
    </xf>
    <xf numFmtId="44" fontId="49" fillId="33" borderId="18" xfId="0" applyNumberFormat="1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5"/>
  <sheetViews>
    <sheetView tabSelected="1" view="pageBreakPreview" zoomScaleSheetLayoutView="100" zoomScalePageLayoutView="0" workbookViewId="0" topLeftCell="A1">
      <selection activeCell="G9" sqref="G9:G59"/>
    </sheetView>
  </sheetViews>
  <sheetFormatPr defaultColWidth="9.140625" defaultRowHeight="15"/>
  <cols>
    <col min="1" max="1" width="4.421875" style="11" customWidth="1"/>
    <col min="2" max="2" width="34.7109375" style="11" customWidth="1"/>
    <col min="3" max="3" width="5.421875" style="11" customWidth="1"/>
    <col min="4" max="4" width="11.140625" style="11" customWidth="1"/>
    <col min="5" max="6" width="12.421875" style="11" customWidth="1"/>
    <col min="7" max="7" width="8.140625" style="11" customWidth="1"/>
    <col min="8" max="8" width="15.28125" style="11" customWidth="1"/>
    <col min="9" max="9" width="17.8515625" style="11" customWidth="1"/>
    <col min="10" max="10" width="9.140625" style="11" customWidth="1"/>
    <col min="11" max="11" width="12.8515625" style="11" customWidth="1"/>
    <col min="12" max="16384" width="9.140625" style="11" customWidth="1"/>
  </cols>
  <sheetData>
    <row r="2" spans="1:9" ht="15">
      <c r="A2" s="8"/>
      <c r="B2" s="9"/>
      <c r="C2" s="8"/>
      <c r="D2" s="8"/>
      <c r="E2" s="10"/>
      <c r="F2" s="10"/>
      <c r="G2" s="9"/>
      <c r="H2" s="40" t="s">
        <v>20</v>
      </c>
      <c r="I2" s="40"/>
    </row>
    <row r="3" spans="1:9" ht="15">
      <c r="A3" s="8"/>
      <c r="B3" s="12" t="s">
        <v>21</v>
      </c>
      <c r="C3" s="8"/>
      <c r="D3" s="8"/>
      <c r="E3" s="10"/>
      <c r="F3" s="10"/>
      <c r="G3" s="9"/>
      <c r="H3" s="40" t="s">
        <v>89</v>
      </c>
      <c r="I3" s="40"/>
    </row>
    <row r="4" spans="1:9" ht="15">
      <c r="A4" s="8"/>
      <c r="B4" s="13" t="s">
        <v>22</v>
      </c>
      <c r="C4" s="8"/>
      <c r="D4" s="8"/>
      <c r="E4" s="10"/>
      <c r="F4" s="10"/>
      <c r="G4" s="9"/>
      <c r="H4" s="41" t="s">
        <v>88</v>
      </c>
      <c r="I4" s="41"/>
    </row>
    <row r="5" spans="1:9" ht="15">
      <c r="A5" s="8"/>
      <c r="B5" s="9"/>
      <c r="C5" s="8"/>
      <c r="D5" s="8"/>
      <c r="E5" s="10"/>
      <c r="F5" s="10"/>
      <c r="G5" s="9"/>
      <c r="H5" s="14"/>
      <c r="I5" s="14"/>
    </row>
    <row r="6" spans="1:9" ht="30" customHeight="1">
      <c r="A6" s="8"/>
      <c r="B6" s="42" t="s">
        <v>87</v>
      </c>
      <c r="C6" s="42"/>
      <c r="D6" s="42"/>
      <c r="E6" s="42"/>
      <c r="F6" s="42"/>
      <c r="G6" s="42"/>
      <c r="H6" s="42"/>
      <c r="I6" s="42"/>
    </row>
    <row r="7" spans="1:9" ht="38.25">
      <c r="A7" s="15" t="s">
        <v>0</v>
      </c>
      <c r="B7" s="43" t="s">
        <v>1</v>
      </c>
      <c r="C7" s="15" t="s">
        <v>2</v>
      </c>
      <c r="D7" s="16" t="s">
        <v>3</v>
      </c>
      <c r="E7" s="17" t="s">
        <v>6</v>
      </c>
      <c r="F7" s="17" t="s">
        <v>8</v>
      </c>
      <c r="G7" s="16" t="s">
        <v>7</v>
      </c>
      <c r="H7" s="44" t="s">
        <v>9</v>
      </c>
      <c r="I7" s="32" t="s">
        <v>10</v>
      </c>
    </row>
    <row r="8" spans="1:9" ht="15">
      <c r="A8" s="15" t="s">
        <v>19</v>
      </c>
      <c r="B8" s="16" t="s">
        <v>11</v>
      </c>
      <c r="C8" s="15" t="s">
        <v>12</v>
      </c>
      <c r="D8" s="16" t="s">
        <v>13</v>
      </c>
      <c r="E8" s="17" t="s">
        <v>14</v>
      </c>
      <c r="F8" s="17" t="s">
        <v>15</v>
      </c>
      <c r="G8" s="18" t="s">
        <v>16</v>
      </c>
      <c r="H8" s="31" t="s">
        <v>17</v>
      </c>
      <c r="I8" s="32" t="s">
        <v>18</v>
      </c>
    </row>
    <row r="9" spans="1:9" ht="38.25">
      <c r="A9" s="1">
        <v>1</v>
      </c>
      <c r="B9" s="45" t="s">
        <v>90</v>
      </c>
      <c r="C9" s="1" t="s">
        <v>5</v>
      </c>
      <c r="D9" s="46">
        <v>14</v>
      </c>
      <c r="E9" s="47"/>
      <c r="F9" s="48">
        <f>D9*E9</f>
        <v>0</v>
      </c>
      <c r="G9" s="49"/>
      <c r="H9" s="50">
        <f>F9*G9</f>
        <v>0</v>
      </c>
      <c r="I9" s="48">
        <f>F9+H9</f>
        <v>0</v>
      </c>
    </row>
    <row r="10" spans="1:9" ht="25.5">
      <c r="A10" s="1">
        <v>2</v>
      </c>
      <c r="B10" s="51" t="s">
        <v>91</v>
      </c>
      <c r="C10" s="1" t="s">
        <v>5</v>
      </c>
      <c r="D10" s="46">
        <v>14</v>
      </c>
      <c r="E10" s="47"/>
      <c r="F10" s="48">
        <f aca="true" t="shared" si="0" ref="F10:F58">D10*E10</f>
        <v>0</v>
      </c>
      <c r="G10" s="49"/>
      <c r="H10" s="50">
        <f aca="true" t="shared" si="1" ref="H10:H58">F10*G10</f>
        <v>0</v>
      </c>
      <c r="I10" s="48">
        <f aca="true" t="shared" si="2" ref="I10:I58">F10+H10</f>
        <v>0</v>
      </c>
    </row>
    <row r="11" spans="1:9" ht="63.75" customHeight="1">
      <c r="A11" s="1">
        <v>3</v>
      </c>
      <c r="B11" s="45" t="s">
        <v>92</v>
      </c>
      <c r="C11" s="1" t="s">
        <v>4</v>
      </c>
      <c r="D11" s="46">
        <v>70</v>
      </c>
      <c r="E11" s="47"/>
      <c r="F11" s="48">
        <f t="shared" si="0"/>
        <v>0</v>
      </c>
      <c r="G11" s="49"/>
      <c r="H11" s="50">
        <f t="shared" si="1"/>
        <v>0</v>
      </c>
      <c r="I11" s="48">
        <f t="shared" si="2"/>
        <v>0</v>
      </c>
    </row>
    <row r="12" spans="1:9" ht="79.5" customHeight="1">
      <c r="A12" s="1">
        <v>4</v>
      </c>
      <c r="B12" s="45" t="s">
        <v>93</v>
      </c>
      <c r="C12" s="1" t="s">
        <v>4</v>
      </c>
      <c r="D12" s="46">
        <v>70</v>
      </c>
      <c r="E12" s="47"/>
      <c r="F12" s="48">
        <f t="shared" si="0"/>
        <v>0</v>
      </c>
      <c r="G12" s="49"/>
      <c r="H12" s="50">
        <f t="shared" si="1"/>
        <v>0</v>
      </c>
      <c r="I12" s="48">
        <f t="shared" si="2"/>
        <v>0</v>
      </c>
    </row>
    <row r="13" spans="1:9" ht="81.75" customHeight="1">
      <c r="A13" s="1">
        <v>5</v>
      </c>
      <c r="B13" s="45" t="s">
        <v>94</v>
      </c>
      <c r="C13" s="1" t="s">
        <v>4</v>
      </c>
      <c r="D13" s="46">
        <v>70</v>
      </c>
      <c r="E13" s="47"/>
      <c r="F13" s="48">
        <f t="shared" si="0"/>
        <v>0</v>
      </c>
      <c r="G13" s="49"/>
      <c r="H13" s="50">
        <f t="shared" si="1"/>
        <v>0</v>
      </c>
      <c r="I13" s="48">
        <f t="shared" si="2"/>
        <v>0</v>
      </c>
    </row>
    <row r="14" spans="1:9" ht="32.25" customHeight="1">
      <c r="A14" s="1">
        <v>6</v>
      </c>
      <c r="B14" s="45" t="s">
        <v>95</v>
      </c>
      <c r="C14" s="1" t="s">
        <v>5</v>
      </c>
      <c r="D14" s="46">
        <v>17</v>
      </c>
      <c r="E14" s="47"/>
      <c r="F14" s="48">
        <f t="shared" si="0"/>
        <v>0</v>
      </c>
      <c r="G14" s="49"/>
      <c r="H14" s="50">
        <f t="shared" si="1"/>
        <v>0</v>
      </c>
      <c r="I14" s="48">
        <f t="shared" si="2"/>
        <v>0</v>
      </c>
    </row>
    <row r="15" spans="1:9" ht="31.5" customHeight="1">
      <c r="A15" s="1">
        <v>7</v>
      </c>
      <c r="B15" s="52" t="s">
        <v>96</v>
      </c>
      <c r="C15" s="53" t="s">
        <v>5</v>
      </c>
      <c r="D15" s="46">
        <v>17</v>
      </c>
      <c r="E15" s="47"/>
      <c r="F15" s="48">
        <f t="shared" si="0"/>
        <v>0</v>
      </c>
      <c r="G15" s="49"/>
      <c r="H15" s="50">
        <f t="shared" si="1"/>
        <v>0</v>
      </c>
      <c r="I15" s="48">
        <f t="shared" si="2"/>
        <v>0</v>
      </c>
    </row>
    <row r="16" spans="1:9" ht="33.75" customHeight="1">
      <c r="A16" s="1">
        <v>8</v>
      </c>
      <c r="B16" s="45" t="s">
        <v>97</v>
      </c>
      <c r="C16" s="1" t="s">
        <v>5</v>
      </c>
      <c r="D16" s="46">
        <v>17</v>
      </c>
      <c r="E16" s="47"/>
      <c r="F16" s="48">
        <f t="shared" si="0"/>
        <v>0</v>
      </c>
      <c r="G16" s="49"/>
      <c r="H16" s="50">
        <f t="shared" si="1"/>
        <v>0</v>
      </c>
      <c r="I16" s="48">
        <f t="shared" si="2"/>
        <v>0</v>
      </c>
    </row>
    <row r="17" spans="1:9" ht="48.75" customHeight="1">
      <c r="A17" s="1">
        <v>9</v>
      </c>
      <c r="B17" s="45" t="s">
        <v>98</v>
      </c>
      <c r="C17" s="1" t="s">
        <v>5</v>
      </c>
      <c r="D17" s="46">
        <v>17</v>
      </c>
      <c r="E17" s="47"/>
      <c r="F17" s="48">
        <f t="shared" si="0"/>
        <v>0</v>
      </c>
      <c r="G17" s="49"/>
      <c r="H17" s="50">
        <f t="shared" si="1"/>
        <v>0</v>
      </c>
      <c r="I17" s="48">
        <f t="shared" si="2"/>
        <v>0</v>
      </c>
    </row>
    <row r="18" spans="1:9" ht="47.25" customHeight="1">
      <c r="A18" s="1">
        <v>10</v>
      </c>
      <c r="B18" s="45" t="s">
        <v>99</v>
      </c>
      <c r="C18" s="1" t="s">
        <v>5</v>
      </c>
      <c r="D18" s="46">
        <v>17</v>
      </c>
      <c r="E18" s="47"/>
      <c r="F18" s="48">
        <f t="shared" si="0"/>
        <v>0</v>
      </c>
      <c r="G18" s="49"/>
      <c r="H18" s="50">
        <f t="shared" si="1"/>
        <v>0</v>
      </c>
      <c r="I18" s="48">
        <f t="shared" si="2"/>
        <v>0</v>
      </c>
    </row>
    <row r="19" spans="1:9" ht="97.5" customHeight="1">
      <c r="A19" s="1">
        <v>11</v>
      </c>
      <c r="B19" s="45" t="s">
        <v>100</v>
      </c>
      <c r="C19" s="1" t="s">
        <v>4</v>
      </c>
      <c r="D19" s="46">
        <v>70</v>
      </c>
      <c r="E19" s="47"/>
      <c r="F19" s="48">
        <f t="shared" si="0"/>
        <v>0</v>
      </c>
      <c r="G19" s="49"/>
      <c r="H19" s="50">
        <f t="shared" si="1"/>
        <v>0</v>
      </c>
      <c r="I19" s="48">
        <f t="shared" si="2"/>
        <v>0</v>
      </c>
    </row>
    <row r="20" spans="1:9" ht="93" customHeight="1">
      <c r="A20" s="1">
        <v>12</v>
      </c>
      <c r="B20" s="45" t="s">
        <v>101</v>
      </c>
      <c r="C20" s="1" t="s">
        <v>4</v>
      </c>
      <c r="D20" s="46">
        <v>70</v>
      </c>
      <c r="E20" s="47"/>
      <c r="F20" s="48">
        <f t="shared" si="0"/>
        <v>0</v>
      </c>
      <c r="G20" s="49"/>
      <c r="H20" s="50">
        <f t="shared" si="1"/>
        <v>0</v>
      </c>
      <c r="I20" s="48">
        <f t="shared" si="2"/>
        <v>0</v>
      </c>
    </row>
    <row r="21" spans="1:9" ht="79.5" customHeight="1">
      <c r="A21" s="1">
        <v>13</v>
      </c>
      <c r="B21" s="45" t="s">
        <v>102</v>
      </c>
      <c r="C21" s="1" t="s">
        <v>4</v>
      </c>
      <c r="D21" s="46">
        <v>14</v>
      </c>
      <c r="E21" s="47"/>
      <c r="F21" s="48">
        <f t="shared" si="0"/>
        <v>0</v>
      </c>
      <c r="G21" s="49"/>
      <c r="H21" s="50">
        <f t="shared" si="1"/>
        <v>0</v>
      </c>
      <c r="I21" s="48">
        <f t="shared" si="2"/>
        <v>0</v>
      </c>
    </row>
    <row r="22" spans="1:9" ht="36" customHeight="1">
      <c r="A22" s="1">
        <v>14</v>
      </c>
      <c r="B22" s="51" t="s">
        <v>103</v>
      </c>
      <c r="C22" s="1" t="s">
        <v>4</v>
      </c>
      <c r="D22" s="46">
        <v>14</v>
      </c>
      <c r="E22" s="47"/>
      <c r="F22" s="48">
        <f t="shared" si="0"/>
        <v>0</v>
      </c>
      <c r="G22" s="49"/>
      <c r="H22" s="50">
        <f t="shared" si="1"/>
        <v>0</v>
      </c>
      <c r="I22" s="48">
        <f t="shared" si="2"/>
        <v>0</v>
      </c>
    </row>
    <row r="23" spans="1:9" ht="78" customHeight="1">
      <c r="A23" s="1">
        <v>15</v>
      </c>
      <c r="B23" s="54" t="s">
        <v>104</v>
      </c>
      <c r="C23" s="55" t="s">
        <v>5</v>
      </c>
      <c r="D23" s="56">
        <v>14</v>
      </c>
      <c r="E23" s="57"/>
      <c r="F23" s="48">
        <f t="shared" si="0"/>
        <v>0</v>
      </c>
      <c r="G23" s="49"/>
      <c r="H23" s="50">
        <f t="shared" si="1"/>
        <v>0</v>
      </c>
      <c r="I23" s="48">
        <f t="shared" si="2"/>
        <v>0</v>
      </c>
    </row>
    <row r="24" spans="1:9" ht="51">
      <c r="A24" s="1">
        <v>16</v>
      </c>
      <c r="B24" s="58" t="s">
        <v>105</v>
      </c>
      <c r="C24" s="59" t="s">
        <v>5</v>
      </c>
      <c r="D24" s="46">
        <v>14</v>
      </c>
      <c r="E24" s="47"/>
      <c r="F24" s="48">
        <f t="shared" si="0"/>
        <v>0</v>
      </c>
      <c r="G24" s="49"/>
      <c r="H24" s="50">
        <f t="shared" si="1"/>
        <v>0</v>
      </c>
      <c r="I24" s="48">
        <f t="shared" si="2"/>
        <v>0</v>
      </c>
    </row>
    <row r="25" spans="1:9" ht="51">
      <c r="A25" s="59">
        <v>17</v>
      </c>
      <c r="B25" s="60" t="s">
        <v>106</v>
      </c>
      <c r="C25" s="59" t="s">
        <v>5</v>
      </c>
      <c r="D25" s="46">
        <v>14</v>
      </c>
      <c r="E25" s="47"/>
      <c r="F25" s="48">
        <f t="shared" si="0"/>
        <v>0</v>
      </c>
      <c r="G25" s="49"/>
      <c r="H25" s="50">
        <f t="shared" si="1"/>
        <v>0</v>
      </c>
      <c r="I25" s="48">
        <f t="shared" si="2"/>
        <v>0</v>
      </c>
    </row>
    <row r="26" spans="1:9" ht="51">
      <c r="A26" s="61">
        <v>18</v>
      </c>
      <c r="B26" s="62" t="s">
        <v>107</v>
      </c>
      <c r="C26" s="61" t="s">
        <v>5</v>
      </c>
      <c r="D26" s="63">
        <v>14</v>
      </c>
      <c r="E26" s="64"/>
      <c r="F26" s="48">
        <f t="shared" si="0"/>
        <v>0</v>
      </c>
      <c r="G26" s="49"/>
      <c r="H26" s="50">
        <f t="shared" si="1"/>
        <v>0</v>
      </c>
      <c r="I26" s="48">
        <f t="shared" si="2"/>
        <v>0</v>
      </c>
    </row>
    <row r="27" spans="1:9" ht="18" customHeight="1">
      <c r="A27" s="1">
        <v>19</v>
      </c>
      <c r="B27" s="65" t="s">
        <v>108</v>
      </c>
      <c r="C27" s="1" t="s">
        <v>4</v>
      </c>
      <c r="D27" s="46">
        <v>35</v>
      </c>
      <c r="E27" s="47"/>
      <c r="F27" s="48">
        <f t="shared" si="0"/>
        <v>0</v>
      </c>
      <c r="G27" s="49"/>
      <c r="H27" s="50">
        <f t="shared" si="1"/>
        <v>0</v>
      </c>
      <c r="I27" s="48">
        <f t="shared" si="2"/>
        <v>0</v>
      </c>
    </row>
    <row r="28" spans="1:9" ht="79.5" customHeight="1">
      <c r="A28" s="59">
        <v>20</v>
      </c>
      <c r="B28" s="66" t="s">
        <v>109</v>
      </c>
      <c r="C28" s="1" t="s">
        <v>5</v>
      </c>
      <c r="D28" s="46">
        <v>14</v>
      </c>
      <c r="E28" s="47"/>
      <c r="F28" s="48">
        <f t="shared" si="0"/>
        <v>0</v>
      </c>
      <c r="G28" s="49"/>
      <c r="H28" s="50">
        <f t="shared" si="1"/>
        <v>0</v>
      </c>
      <c r="I28" s="48">
        <f t="shared" si="2"/>
        <v>0</v>
      </c>
    </row>
    <row r="29" spans="1:9" ht="68.25" customHeight="1">
      <c r="A29" s="61">
        <v>21</v>
      </c>
      <c r="B29" s="66" t="s">
        <v>110</v>
      </c>
      <c r="C29" s="1" t="s">
        <v>5</v>
      </c>
      <c r="D29" s="46">
        <v>14</v>
      </c>
      <c r="E29" s="47"/>
      <c r="F29" s="48">
        <f t="shared" si="0"/>
        <v>0</v>
      </c>
      <c r="G29" s="49"/>
      <c r="H29" s="50">
        <f t="shared" si="1"/>
        <v>0</v>
      </c>
      <c r="I29" s="48">
        <f t="shared" si="2"/>
        <v>0</v>
      </c>
    </row>
    <row r="30" spans="1:9" ht="66.75" customHeight="1">
      <c r="A30" s="1">
        <v>22</v>
      </c>
      <c r="B30" s="66" t="s">
        <v>111</v>
      </c>
      <c r="C30" s="1" t="s">
        <v>5</v>
      </c>
      <c r="D30" s="46">
        <v>14</v>
      </c>
      <c r="E30" s="47"/>
      <c r="F30" s="48">
        <f t="shared" si="0"/>
        <v>0</v>
      </c>
      <c r="G30" s="49"/>
      <c r="H30" s="50">
        <f t="shared" si="1"/>
        <v>0</v>
      </c>
      <c r="I30" s="48">
        <f t="shared" si="2"/>
        <v>0</v>
      </c>
    </row>
    <row r="31" spans="1:9" ht="63.75">
      <c r="A31" s="59">
        <v>23</v>
      </c>
      <c r="B31" s="65" t="s">
        <v>112</v>
      </c>
      <c r="C31" s="1" t="s">
        <v>5</v>
      </c>
      <c r="D31" s="46">
        <v>14</v>
      </c>
      <c r="E31" s="47"/>
      <c r="F31" s="48">
        <f t="shared" si="0"/>
        <v>0</v>
      </c>
      <c r="G31" s="49"/>
      <c r="H31" s="50">
        <f t="shared" si="1"/>
        <v>0</v>
      </c>
      <c r="I31" s="48">
        <f t="shared" si="2"/>
        <v>0</v>
      </c>
    </row>
    <row r="32" spans="1:9" ht="102">
      <c r="A32" s="61">
        <v>24</v>
      </c>
      <c r="B32" s="65" t="s">
        <v>113</v>
      </c>
      <c r="C32" s="1" t="s">
        <v>5</v>
      </c>
      <c r="D32" s="46">
        <v>35</v>
      </c>
      <c r="E32" s="47"/>
      <c r="F32" s="48">
        <f t="shared" si="0"/>
        <v>0</v>
      </c>
      <c r="G32" s="49"/>
      <c r="H32" s="50">
        <f t="shared" si="1"/>
        <v>0</v>
      </c>
      <c r="I32" s="48">
        <f t="shared" si="2"/>
        <v>0</v>
      </c>
    </row>
    <row r="33" spans="1:9" ht="89.25">
      <c r="A33" s="1">
        <v>25</v>
      </c>
      <c r="B33" s="65" t="s">
        <v>114</v>
      </c>
      <c r="C33" s="1" t="s">
        <v>4</v>
      </c>
      <c r="D33" s="46">
        <v>35</v>
      </c>
      <c r="E33" s="47"/>
      <c r="F33" s="48">
        <f t="shared" si="0"/>
        <v>0</v>
      </c>
      <c r="G33" s="49"/>
      <c r="H33" s="50">
        <f t="shared" si="1"/>
        <v>0</v>
      </c>
      <c r="I33" s="48">
        <f t="shared" si="2"/>
        <v>0</v>
      </c>
    </row>
    <row r="34" spans="1:9" ht="107.25" customHeight="1">
      <c r="A34" s="59">
        <v>26</v>
      </c>
      <c r="B34" s="65" t="s">
        <v>115</v>
      </c>
      <c r="C34" s="1" t="s">
        <v>4</v>
      </c>
      <c r="D34" s="46">
        <v>21</v>
      </c>
      <c r="E34" s="47"/>
      <c r="F34" s="48">
        <f t="shared" si="0"/>
        <v>0</v>
      </c>
      <c r="G34" s="49"/>
      <c r="H34" s="50">
        <f t="shared" si="1"/>
        <v>0</v>
      </c>
      <c r="I34" s="48">
        <f t="shared" si="2"/>
        <v>0</v>
      </c>
    </row>
    <row r="35" spans="1:9" ht="59.25" customHeight="1">
      <c r="A35" s="61">
        <v>27</v>
      </c>
      <c r="B35" s="65" t="s">
        <v>116</v>
      </c>
      <c r="C35" s="1" t="s">
        <v>4</v>
      </c>
      <c r="D35" s="46">
        <v>21</v>
      </c>
      <c r="E35" s="47"/>
      <c r="F35" s="48">
        <f t="shared" si="0"/>
        <v>0</v>
      </c>
      <c r="G35" s="49"/>
      <c r="H35" s="50">
        <f t="shared" si="1"/>
        <v>0</v>
      </c>
      <c r="I35" s="48">
        <f t="shared" si="2"/>
        <v>0</v>
      </c>
    </row>
    <row r="36" spans="1:9" ht="30.75" customHeight="1">
      <c r="A36" s="1">
        <v>28</v>
      </c>
      <c r="B36" s="67" t="s">
        <v>117</v>
      </c>
      <c r="C36" s="55" t="s">
        <v>4</v>
      </c>
      <c r="D36" s="46">
        <v>7</v>
      </c>
      <c r="E36" s="47"/>
      <c r="F36" s="48">
        <f t="shared" si="0"/>
        <v>0</v>
      </c>
      <c r="G36" s="49"/>
      <c r="H36" s="50">
        <f t="shared" si="1"/>
        <v>0</v>
      </c>
      <c r="I36" s="48">
        <f t="shared" si="2"/>
        <v>0</v>
      </c>
    </row>
    <row r="37" spans="1:9" ht="46.5" customHeight="1">
      <c r="A37" s="59">
        <v>29</v>
      </c>
      <c r="B37" s="68" t="s">
        <v>118</v>
      </c>
      <c r="C37" s="69" t="s">
        <v>4</v>
      </c>
      <c r="D37" s="46">
        <v>7</v>
      </c>
      <c r="E37" s="47"/>
      <c r="F37" s="48">
        <f t="shared" si="0"/>
        <v>0</v>
      </c>
      <c r="G37" s="49"/>
      <c r="H37" s="50">
        <f t="shared" si="1"/>
        <v>0</v>
      </c>
      <c r="I37" s="48">
        <f t="shared" si="2"/>
        <v>0</v>
      </c>
    </row>
    <row r="38" spans="1:10" ht="31.5" customHeight="1">
      <c r="A38" s="61">
        <v>30</v>
      </c>
      <c r="B38" s="70" t="s">
        <v>85</v>
      </c>
      <c r="C38" s="71" t="s">
        <v>5</v>
      </c>
      <c r="D38" s="72">
        <v>28</v>
      </c>
      <c r="E38" s="73"/>
      <c r="F38" s="48">
        <f t="shared" si="0"/>
        <v>0</v>
      </c>
      <c r="G38" s="49"/>
      <c r="H38" s="50">
        <f t="shared" si="1"/>
        <v>0</v>
      </c>
      <c r="I38" s="48">
        <f t="shared" si="2"/>
        <v>0</v>
      </c>
      <c r="J38" s="34"/>
    </row>
    <row r="39" spans="1:10" ht="30.75" customHeight="1">
      <c r="A39" s="1">
        <v>31</v>
      </c>
      <c r="B39" s="70" t="s">
        <v>86</v>
      </c>
      <c r="C39" s="71" t="s">
        <v>5</v>
      </c>
      <c r="D39" s="72">
        <v>28</v>
      </c>
      <c r="E39" s="73"/>
      <c r="F39" s="48">
        <f t="shared" si="0"/>
        <v>0</v>
      </c>
      <c r="G39" s="49"/>
      <c r="H39" s="50">
        <f t="shared" si="1"/>
        <v>0</v>
      </c>
      <c r="I39" s="48">
        <f t="shared" si="2"/>
        <v>0</v>
      </c>
      <c r="J39" s="34"/>
    </row>
    <row r="40" spans="1:10" ht="37.5" customHeight="1">
      <c r="A40" s="59">
        <v>32</v>
      </c>
      <c r="B40" s="74" t="s">
        <v>119</v>
      </c>
      <c r="C40" s="75" t="s">
        <v>4</v>
      </c>
      <c r="D40" s="46">
        <v>21</v>
      </c>
      <c r="E40" s="47"/>
      <c r="F40" s="48">
        <f t="shared" si="0"/>
        <v>0</v>
      </c>
      <c r="G40" s="49"/>
      <c r="H40" s="50">
        <f t="shared" si="1"/>
        <v>0</v>
      </c>
      <c r="I40" s="48">
        <f t="shared" si="2"/>
        <v>0</v>
      </c>
      <c r="J40" s="35"/>
    </row>
    <row r="41" spans="1:9" ht="32.25" customHeight="1">
      <c r="A41" s="61">
        <v>33</v>
      </c>
      <c r="B41" s="68" t="s">
        <v>120</v>
      </c>
      <c r="C41" s="69" t="s">
        <v>4</v>
      </c>
      <c r="D41" s="56">
        <v>14</v>
      </c>
      <c r="E41" s="57"/>
      <c r="F41" s="48">
        <f t="shared" si="0"/>
        <v>0</v>
      </c>
      <c r="G41" s="49"/>
      <c r="H41" s="50">
        <f t="shared" si="1"/>
        <v>0</v>
      </c>
      <c r="I41" s="48">
        <f t="shared" si="2"/>
        <v>0</v>
      </c>
    </row>
    <row r="42" spans="1:9" ht="18.75" customHeight="1">
      <c r="A42" s="1">
        <v>34</v>
      </c>
      <c r="B42" s="74" t="s">
        <v>121</v>
      </c>
      <c r="C42" s="75" t="s">
        <v>4</v>
      </c>
      <c r="D42" s="46">
        <v>21</v>
      </c>
      <c r="E42" s="47"/>
      <c r="F42" s="48">
        <f t="shared" si="0"/>
        <v>0</v>
      </c>
      <c r="G42" s="49"/>
      <c r="H42" s="50">
        <f t="shared" si="1"/>
        <v>0</v>
      </c>
      <c r="I42" s="48">
        <f t="shared" si="2"/>
        <v>0</v>
      </c>
    </row>
    <row r="43" spans="1:9" ht="186" customHeight="1">
      <c r="A43" s="59">
        <v>35</v>
      </c>
      <c r="B43" s="60" t="s">
        <v>122</v>
      </c>
      <c r="C43" s="59" t="s">
        <v>4</v>
      </c>
      <c r="D43" s="46">
        <v>100</v>
      </c>
      <c r="E43" s="47"/>
      <c r="F43" s="48">
        <f t="shared" si="0"/>
        <v>0</v>
      </c>
      <c r="G43" s="49"/>
      <c r="H43" s="50">
        <f t="shared" si="1"/>
        <v>0</v>
      </c>
      <c r="I43" s="48">
        <f t="shared" si="2"/>
        <v>0</v>
      </c>
    </row>
    <row r="44" spans="1:9" ht="78.75" customHeight="1">
      <c r="A44" s="61">
        <v>36</v>
      </c>
      <c r="B44" s="76" t="s">
        <v>123</v>
      </c>
      <c r="C44" s="77" t="s">
        <v>5</v>
      </c>
      <c r="D44" s="63">
        <v>30</v>
      </c>
      <c r="E44" s="64"/>
      <c r="F44" s="48">
        <f t="shared" si="0"/>
        <v>0</v>
      </c>
      <c r="G44" s="49"/>
      <c r="H44" s="50">
        <f t="shared" si="1"/>
        <v>0</v>
      </c>
      <c r="I44" s="48">
        <f t="shared" si="2"/>
        <v>0</v>
      </c>
    </row>
    <row r="45" spans="1:9" ht="51">
      <c r="A45" s="1">
        <v>37</v>
      </c>
      <c r="B45" s="78" t="s">
        <v>124</v>
      </c>
      <c r="C45" s="55" t="s">
        <v>4</v>
      </c>
      <c r="D45" s="46">
        <v>7</v>
      </c>
      <c r="E45" s="47"/>
      <c r="F45" s="48">
        <f t="shared" si="0"/>
        <v>0</v>
      </c>
      <c r="G45" s="49"/>
      <c r="H45" s="50">
        <f t="shared" si="1"/>
        <v>0</v>
      </c>
      <c r="I45" s="48">
        <f t="shared" si="2"/>
        <v>0</v>
      </c>
    </row>
    <row r="46" spans="1:9" ht="94.5" customHeight="1">
      <c r="A46" s="59">
        <v>38</v>
      </c>
      <c r="B46" s="79" t="s">
        <v>125</v>
      </c>
      <c r="C46" s="80" t="s">
        <v>4</v>
      </c>
      <c r="D46" s="46">
        <v>70</v>
      </c>
      <c r="E46" s="47"/>
      <c r="F46" s="48">
        <f t="shared" si="0"/>
        <v>0</v>
      </c>
      <c r="G46" s="49"/>
      <c r="H46" s="50">
        <f t="shared" si="1"/>
        <v>0</v>
      </c>
      <c r="I46" s="48">
        <f t="shared" si="2"/>
        <v>0</v>
      </c>
    </row>
    <row r="47" spans="1:9" ht="40.5">
      <c r="A47" s="61">
        <v>39</v>
      </c>
      <c r="B47" s="81" t="s">
        <v>126</v>
      </c>
      <c r="C47" s="82" t="s">
        <v>5</v>
      </c>
      <c r="D47" s="46">
        <v>60</v>
      </c>
      <c r="E47" s="47"/>
      <c r="F47" s="48">
        <f t="shared" si="0"/>
        <v>0</v>
      </c>
      <c r="G47" s="49"/>
      <c r="H47" s="50">
        <f t="shared" si="1"/>
        <v>0</v>
      </c>
      <c r="I47" s="48">
        <f t="shared" si="2"/>
        <v>0</v>
      </c>
    </row>
    <row r="48" spans="1:9" ht="119.25" customHeight="1">
      <c r="A48" s="83">
        <v>41</v>
      </c>
      <c r="B48" s="84" t="s">
        <v>127</v>
      </c>
      <c r="C48" s="82" t="s">
        <v>4</v>
      </c>
      <c r="D48" s="46">
        <v>7</v>
      </c>
      <c r="E48" s="47"/>
      <c r="F48" s="48">
        <f t="shared" si="0"/>
        <v>0</v>
      </c>
      <c r="G48" s="49"/>
      <c r="H48" s="50">
        <f t="shared" si="1"/>
        <v>0</v>
      </c>
      <c r="I48" s="48">
        <f t="shared" si="2"/>
        <v>0</v>
      </c>
    </row>
    <row r="49" spans="1:9" ht="38.25">
      <c r="A49" s="61">
        <v>42</v>
      </c>
      <c r="B49" s="85" t="s">
        <v>128</v>
      </c>
      <c r="C49" s="82" t="s">
        <v>5</v>
      </c>
      <c r="D49" s="46">
        <v>28</v>
      </c>
      <c r="E49" s="47"/>
      <c r="F49" s="48">
        <f t="shared" si="0"/>
        <v>0</v>
      </c>
      <c r="G49" s="49"/>
      <c r="H49" s="50">
        <f t="shared" si="1"/>
        <v>0</v>
      </c>
      <c r="I49" s="48">
        <f t="shared" si="2"/>
        <v>0</v>
      </c>
    </row>
    <row r="50" spans="1:9" ht="18.75" customHeight="1">
      <c r="A50" s="1">
        <v>43</v>
      </c>
      <c r="B50" s="86" t="s">
        <v>129</v>
      </c>
      <c r="C50" s="82" t="s">
        <v>4</v>
      </c>
      <c r="D50" s="46">
        <v>7</v>
      </c>
      <c r="E50" s="47"/>
      <c r="F50" s="48">
        <f t="shared" si="0"/>
        <v>0</v>
      </c>
      <c r="G50" s="49"/>
      <c r="H50" s="50">
        <f t="shared" si="1"/>
        <v>0</v>
      </c>
      <c r="I50" s="48">
        <f t="shared" si="2"/>
        <v>0</v>
      </c>
    </row>
    <row r="51" spans="1:9" ht="78" customHeight="1">
      <c r="A51" s="59">
        <v>44</v>
      </c>
      <c r="B51" s="87" t="s">
        <v>130</v>
      </c>
      <c r="C51" s="82" t="s">
        <v>4</v>
      </c>
      <c r="D51" s="46">
        <v>21</v>
      </c>
      <c r="E51" s="47"/>
      <c r="F51" s="48">
        <f t="shared" si="0"/>
        <v>0</v>
      </c>
      <c r="G51" s="49"/>
      <c r="H51" s="50">
        <f t="shared" si="1"/>
        <v>0</v>
      </c>
      <c r="I51" s="48">
        <f t="shared" si="2"/>
        <v>0</v>
      </c>
    </row>
    <row r="52" spans="1:9" ht="25.5">
      <c r="A52" s="61">
        <v>45</v>
      </c>
      <c r="B52" s="85" t="s">
        <v>131</v>
      </c>
      <c r="C52" s="82" t="s">
        <v>5</v>
      </c>
      <c r="D52" s="46">
        <v>21</v>
      </c>
      <c r="E52" s="47"/>
      <c r="F52" s="48">
        <f t="shared" si="0"/>
        <v>0</v>
      </c>
      <c r="G52" s="49"/>
      <c r="H52" s="50">
        <f t="shared" si="1"/>
        <v>0</v>
      </c>
      <c r="I52" s="48">
        <f t="shared" si="2"/>
        <v>0</v>
      </c>
    </row>
    <row r="53" spans="1:9" ht="159.75" customHeight="1">
      <c r="A53" s="1">
        <v>46</v>
      </c>
      <c r="B53" s="88" t="s">
        <v>132</v>
      </c>
      <c r="C53" s="82" t="s">
        <v>83</v>
      </c>
      <c r="D53" s="46">
        <v>500</v>
      </c>
      <c r="E53" s="47"/>
      <c r="F53" s="48">
        <f t="shared" si="0"/>
        <v>0</v>
      </c>
      <c r="G53" s="49"/>
      <c r="H53" s="50">
        <f t="shared" si="1"/>
        <v>0</v>
      </c>
      <c r="I53" s="48">
        <f t="shared" si="2"/>
        <v>0</v>
      </c>
    </row>
    <row r="54" spans="1:9" ht="156.75" customHeight="1">
      <c r="A54" s="59">
        <v>47</v>
      </c>
      <c r="B54" s="89" t="s">
        <v>133</v>
      </c>
      <c r="C54" s="82" t="s">
        <v>83</v>
      </c>
      <c r="D54" s="46">
        <v>28</v>
      </c>
      <c r="E54" s="47"/>
      <c r="F54" s="48">
        <f t="shared" si="0"/>
        <v>0</v>
      </c>
      <c r="G54" s="49"/>
      <c r="H54" s="50">
        <f t="shared" si="1"/>
        <v>0</v>
      </c>
      <c r="I54" s="48">
        <f t="shared" si="2"/>
        <v>0</v>
      </c>
    </row>
    <row r="55" spans="1:9" ht="33" customHeight="1">
      <c r="A55" s="33">
        <v>48</v>
      </c>
      <c r="B55" s="90" t="s">
        <v>134</v>
      </c>
      <c r="C55" s="82" t="s">
        <v>4</v>
      </c>
      <c r="D55" s="46">
        <v>7</v>
      </c>
      <c r="E55" s="47"/>
      <c r="F55" s="48">
        <f t="shared" si="0"/>
        <v>0</v>
      </c>
      <c r="G55" s="49"/>
      <c r="H55" s="50">
        <f t="shared" si="1"/>
        <v>0</v>
      </c>
      <c r="I55" s="48">
        <f t="shared" si="2"/>
        <v>0</v>
      </c>
    </row>
    <row r="56" spans="1:9" ht="184.5" customHeight="1">
      <c r="A56" s="59">
        <v>49</v>
      </c>
      <c r="B56" s="91" t="s">
        <v>135</v>
      </c>
      <c r="C56" s="92" t="s">
        <v>4</v>
      </c>
      <c r="D56" s="93">
        <v>7</v>
      </c>
      <c r="E56" s="94"/>
      <c r="F56" s="48">
        <f t="shared" si="0"/>
        <v>0</v>
      </c>
      <c r="G56" s="49"/>
      <c r="H56" s="50">
        <f t="shared" si="1"/>
        <v>0</v>
      </c>
      <c r="I56" s="48">
        <f t="shared" si="2"/>
        <v>0</v>
      </c>
    </row>
    <row r="57" spans="1:9" ht="30.75" customHeight="1">
      <c r="A57" s="61">
        <v>50</v>
      </c>
      <c r="B57" s="87" t="s">
        <v>136</v>
      </c>
      <c r="C57" s="82" t="s">
        <v>4</v>
      </c>
      <c r="D57" s="46">
        <v>7</v>
      </c>
      <c r="E57" s="47"/>
      <c r="F57" s="48">
        <f t="shared" si="0"/>
        <v>0</v>
      </c>
      <c r="G57" s="49"/>
      <c r="H57" s="50">
        <f t="shared" si="1"/>
        <v>0</v>
      </c>
      <c r="I57" s="48">
        <f t="shared" si="2"/>
        <v>0</v>
      </c>
    </row>
    <row r="58" spans="1:9" ht="47.25" customHeight="1">
      <c r="A58" s="59">
        <v>51</v>
      </c>
      <c r="B58" s="87" t="s">
        <v>137</v>
      </c>
      <c r="C58" s="82" t="s">
        <v>84</v>
      </c>
      <c r="D58" s="46">
        <v>7</v>
      </c>
      <c r="E58" s="47"/>
      <c r="F58" s="48">
        <f t="shared" si="0"/>
        <v>0</v>
      </c>
      <c r="G58" s="49"/>
      <c r="H58" s="50">
        <f t="shared" si="1"/>
        <v>0</v>
      </c>
      <c r="I58" s="48">
        <f t="shared" si="2"/>
        <v>0</v>
      </c>
    </row>
    <row r="59" spans="1:11" ht="27.75" customHeight="1">
      <c r="A59" s="95" t="s">
        <v>23</v>
      </c>
      <c r="B59" s="96"/>
      <c r="C59" s="96"/>
      <c r="D59" s="96"/>
      <c r="E59" s="97"/>
      <c r="F59" s="98">
        <f>SUM(F9:F58)</f>
        <v>0</v>
      </c>
      <c r="G59" s="49"/>
      <c r="H59" s="99">
        <f>SUM(H9:H58)</f>
        <v>0</v>
      </c>
      <c r="I59" s="100">
        <f>F59+H59</f>
        <v>0</v>
      </c>
      <c r="K59" s="36"/>
    </row>
    <row r="60" spans="1:11" ht="15">
      <c r="A60" s="19"/>
      <c r="B60" s="20"/>
      <c r="C60" s="19"/>
      <c r="D60" s="19"/>
      <c r="E60" s="21"/>
      <c r="F60" s="21"/>
      <c r="G60" s="20"/>
      <c r="H60" s="21"/>
      <c r="I60" s="22"/>
      <c r="K60" s="36"/>
    </row>
    <row r="61" spans="1:9" ht="15">
      <c r="A61" s="12"/>
      <c r="B61" s="23"/>
      <c r="C61" s="24"/>
      <c r="D61" s="37"/>
      <c r="E61" s="25"/>
      <c r="F61" s="25"/>
      <c r="G61" s="37"/>
      <c r="H61" s="21"/>
      <c r="I61" s="22"/>
    </row>
    <row r="62" spans="1:9" ht="15">
      <c r="A62" s="12"/>
      <c r="B62" s="23" t="s">
        <v>24</v>
      </c>
      <c r="C62" s="24"/>
      <c r="D62" s="37"/>
      <c r="E62" s="38" t="s">
        <v>25</v>
      </c>
      <c r="F62" s="38"/>
      <c r="G62" s="38"/>
      <c r="H62" s="38"/>
      <c r="I62" s="22"/>
    </row>
    <row r="63" spans="1:9" ht="15">
      <c r="A63" s="12"/>
      <c r="B63" s="26" t="s">
        <v>26</v>
      </c>
      <c r="C63" s="24"/>
      <c r="D63" s="37"/>
      <c r="E63" s="39" t="s">
        <v>27</v>
      </c>
      <c r="F63" s="39"/>
      <c r="G63" s="39"/>
      <c r="H63" s="39"/>
      <c r="I63" s="22"/>
    </row>
    <row r="64" spans="1:9" ht="15">
      <c r="A64" s="12"/>
      <c r="B64" s="27"/>
      <c r="C64" s="28"/>
      <c r="D64" s="12"/>
      <c r="E64" s="39"/>
      <c r="F64" s="39"/>
      <c r="G64" s="39"/>
      <c r="H64" s="39"/>
      <c r="I64" s="22"/>
    </row>
    <row r="65" spans="1:9" ht="15">
      <c r="A65" s="29"/>
      <c r="B65" s="30"/>
      <c r="D65" s="29"/>
      <c r="E65" s="39"/>
      <c r="F65" s="39"/>
      <c r="G65" s="39"/>
      <c r="H65" s="39"/>
      <c r="I65" s="22"/>
    </row>
  </sheetData>
  <sheetProtection/>
  <mergeCells count="7">
    <mergeCell ref="E62:H62"/>
    <mergeCell ref="E63:H65"/>
    <mergeCell ref="B6:I6"/>
    <mergeCell ref="H2:I2"/>
    <mergeCell ref="H3:I3"/>
    <mergeCell ref="H4:I4"/>
    <mergeCell ref="A59:E59"/>
  </mergeCells>
  <printOptions horizontalCentered="1" verticalCentered="1"/>
  <pageMargins left="0.5118110236220472" right="0.5118110236220472" top="0.35433070866141736" bottom="0.35433070866141736" header="0.1968503937007874" footer="0.31496062992125984"/>
  <pageSetup horizontalDpi="600" verticalDpi="600" orientation="landscape" paperSize="9" r:id="rId1"/>
  <rowBreaks count="1" manualBreakCount="1">
    <brk id="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26" sqref="C26"/>
    </sheetView>
  </sheetViews>
  <sheetFormatPr defaultColWidth="9.140625" defaultRowHeight="15"/>
  <cols>
    <col min="2" max="2" width="59.28125" style="0" customWidth="1"/>
    <col min="3" max="3" width="66.00390625" style="0" bestFit="1" customWidth="1"/>
  </cols>
  <sheetData>
    <row r="1" spans="1:3" ht="15">
      <c r="A1" s="2" t="s">
        <v>29</v>
      </c>
      <c r="B1" s="2" t="s">
        <v>30</v>
      </c>
      <c r="C1" s="2" t="s">
        <v>31</v>
      </c>
    </row>
    <row r="2" spans="1:3" ht="15">
      <c r="A2" s="2" t="s">
        <v>28</v>
      </c>
      <c r="B2" s="3" t="s">
        <v>58</v>
      </c>
      <c r="C2" s="3" t="s">
        <v>37</v>
      </c>
    </row>
    <row r="3" spans="1:3" ht="15">
      <c r="A3" s="2" t="s">
        <v>32</v>
      </c>
      <c r="B3" s="3" t="s">
        <v>33</v>
      </c>
      <c r="C3" s="3" t="s">
        <v>59</v>
      </c>
    </row>
    <row r="4" spans="1:3" ht="15">
      <c r="A4" s="2" t="s">
        <v>64</v>
      </c>
      <c r="B4" s="3" t="s">
        <v>34</v>
      </c>
      <c r="C4" s="3" t="s">
        <v>37</v>
      </c>
    </row>
    <row r="5" spans="1:3" ht="15">
      <c r="A5" s="2" t="s">
        <v>65</v>
      </c>
      <c r="B5" s="3" t="s">
        <v>35</v>
      </c>
      <c r="C5" s="4" t="s">
        <v>60</v>
      </c>
    </row>
    <row r="6" spans="1:3" ht="15">
      <c r="A6" s="2" t="s">
        <v>66</v>
      </c>
      <c r="B6" s="3" t="s">
        <v>38</v>
      </c>
      <c r="C6" s="4" t="s">
        <v>61</v>
      </c>
    </row>
    <row r="7" spans="1:3" ht="15">
      <c r="A7" s="2" t="s">
        <v>36</v>
      </c>
      <c r="B7" s="3" t="s">
        <v>39</v>
      </c>
      <c r="C7" s="4" t="s">
        <v>62</v>
      </c>
    </row>
    <row r="8" spans="1:3" ht="15">
      <c r="A8" s="2" t="s">
        <v>67</v>
      </c>
      <c r="B8" s="3" t="s">
        <v>56</v>
      </c>
      <c r="C8" s="4" t="s">
        <v>82</v>
      </c>
    </row>
    <row r="9" spans="1:3" ht="15">
      <c r="A9" s="2" t="s">
        <v>68</v>
      </c>
      <c r="B9" s="3" t="s">
        <v>46</v>
      </c>
      <c r="C9" s="4" t="s">
        <v>47</v>
      </c>
    </row>
    <row r="10" spans="1:3" ht="15">
      <c r="A10" s="2" t="s">
        <v>69</v>
      </c>
      <c r="B10" s="3" t="s">
        <v>55</v>
      </c>
      <c r="C10" s="4" t="s">
        <v>37</v>
      </c>
    </row>
    <row r="11" spans="1:3" ht="15">
      <c r="A11" s="2" t="s">
        <v>70</v>
      </c>
      <c r="B11" s="3" t="s">
        <v>40</v>
      </c>
      <c r="C11" s="4" t="s">
        <v>42</v>
      </c>
    </row>
    <row r="12" spans="1:3" ht="15">
      <c r="A12" s="2" t="s">
        <v>71</v>
      </c>
      <c r="B12" s="3" t="s">
        <v>41</v>
      </c>
      <c r="C12" s="4" t="s">
        <v>37</v>
      </c>
    </row>
    <row r="13" spans="1:3" ht="15">
      <c r="A13" s="2" t="s">
        <v>72</v>
      </c>
      <c r="B13" s="3" t="s">
        <v>57</v>
      </c>
      <c r="C13" s="4" t="s">
        <v>42</v>
      </c>
    </row>
    <row r="14" spans="1:3" ht="15">
      <c r="A14" s="2" t="s">
        <v>73</v>
      </c>
      <c r="B14" s="5" t="s">
        <v>63</v>
      </c>
      <c r="C14" s="5" t="s">
        <v>43</v>
      </c>
    </row>
    <row r="15" spans="1:3" ht="15">
      <c r="A15" s="2" t="s">
        <v>74</v>
      </c>
      <c r="B15" s="6" t="s">
        <v>44</v>
      </c>
      <c r="C15" s="5" t="s">
        <v>45</v>
      </c>
    </row>
    <row r="16" spans="1:3" ht="15">
      <c r="A16" s="2" t="s">
        <v>75</v>
      </c>
      <c r="B16" s="6" t="s">
        <v>48</v>
      </c>
      <c r="C16" s="5" t="s">
        <v>37</v>
      </c>
    </row>
    <row r="17" spans="1:3" ht="15">
      <c r="A17" s="2" t="s">
        <v>76</v>
      </c>
      <c r="B17" s="6" t="s">
        <v>49</v>
      </c>
      <c r="C17" s="5" t="s">
        <v>37</v>
      </c>
    </row>
    <row r="18" spans="1:3" ht="15">
      <c r="A18" s="2" t="s">
        <v>77</v>
      </c>
      <c r="B18" s="6" t="s">
        <v>50</v>
      </c>
      <c r="C18" s="5" t="s">
        <v>37</v>
      </c>
    </row>
    <row r="19" spans="1:3" ht="15">
      <c r="A19" s="2" t="s">
        <v>78</v>
      </c>
      <c r="B19" s="6" t="s">
        <v>51</v>
      </c>
      <c r="C19" s="5" t="s">
        <v>37</v>
      </c>
    </row>
    <row r="20" spans="1:3" ht="15">
      <c r="A20" s="2" t="s">
        <v>79</v>
      </c>
      <c r="B20" s="5" t="s">
        <v>52</v>
      </c>
      <c r="C20" s="5" t="s">
        <v>37</v>
      </c>
    </row>
    <row r="21" spans="1:3" ht="30">
      <c r="A21" s="2" t="s">
        <v>80</v>
      </c>
      <c r="B21" s="7" t="s">
        <v>53</v>
      </c>
      <c r="C21" s="5" t="s">
        <v>37</v>
      </c>
    </row>
    <row r="22" spans="1:3" ht="15">
      <c r="A22" s="2" t="s">
        <v>81</v>
      </c>
      <c r="B22" s="5" t="s">
        <v>54</v>
      </c>
      <c r="C22" s="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Puchalska</dc:creator>
  <cp:keywords/>
  <dc:description/>
  <cp:lastModifiedBy>Marzena Paziewska</cp:lastModifiedBy>
  <cp:lastPrinted>2019-08-21T11:35:28Z</cp:lastPrinted>
  <dcterms:created xsi:type="dcterms:W3CDTF">2019-01-11T13:53:14Z</dcterms:created>
  <dcterms:modified xsi:type="dcterms:W3CDTF">2019-08-21T11:37:20Z</dcterms:modified>
  <cp:category/>
  <cp:version/>
  <cp:contentType/>
  <cp:contentStatus/>
</cp:coreProperties>
</file>